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195" windowHeight="8445"/>
  </bookViews>
  <sheets>
    <sheet name="Attach J PY 11-12" sheetId="1" r:id="rId1"/>
  </sheets>
  <calcPr calcId="144525"/>
</workbook>
</file>

<file path=xl/calcChain.xml><?xml version="1.0" encoding="utf-8"?>
<calcChain xmlns="http://schemas.openxmlformats.org/spreadsheetml/2006/main">
  <c r="P16" i="1" l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P11" i="1"/>
  <c r="K11" i="1"/>
  <c r="F11" i="1"/>
  <c r="P10" i="1"/>
  <c r="K10" i="1"/>
  <c r="F10" i="1"/>
  <c r="P9" i="1"/>
  <c r="K9" i="1"/>
  <c r="F9" i="1"/>
  <c r="P8" i="1"/>
  <c r="K8" i="1"/>
  <c r="F8" i="1"/>
  <c r="P7" i="1"/>
  <c r="K7" i="1"/>
  <c r="F7" i="1"/>
  <c r="P6" i="1"/>
  <c r="K6" i="1"/>
  <c r="F6" i="1"/>
  <c r="P5" i="1"/>
  <c r="K5" i="1"/>
  <c r="F5" i="1"/>
</calcChain>
</file>

<file path=xl/sharedStrings.xml><?xml version="1.0" encoding="utf-8"?>
<sst xmlns="http://schemas.openxmlformats.org/spreadsheetml/2006/main" count="32" uniqueCount="30">
  <si>
    <t>Career Center</t>
  </si>
  <si>
    <t>Proposed Cost Per Adult Placement</t>
  </si>
  <si>
    <t>Estimated     Adult       Funding</t>
  </si>
  <si>
    <t>Estimated     WP          Funding</t>
  </si>
  <si>
    <t>Carol City</t>
  </si>
  <si>
    <t>Transition Inc</t>
  </si>
  <si>
    <t>Hialeah Downtown</t>
  </si>
  <si>
    <t>Hialeah Gardens</t>
  </si>
  <si>
    <t>Homestead</t>
  </si>
  <si>
    <t>Monroe County</t>
  </si>
  <si>
    <t>Little Havana</t>
  </si>
  <si>
    <t>Miami Beach</t>
  </si>
  <si>
    <t>North Miami Beach</t>
  </si>
  <si>
    <t>Northside</t>
  </si>
  <si>
    <t xml:space="preserve">Perrine </t>
  </si>
  <si>
    <t>West Dade</t>
  </si>
  <si>
    <t>Average Cost Per Placement</t>
  </si>
  <si>
    <t>PY 10-11
Adult/DW Placements</t>
  </si>
  <si>
    <t>Proposed Adult/DW Placements</t>
  </si>
  <si>
    <t>?</t>
  </si>
  <si>
    <t>PY 10-11
WP Entered Employment</t>
  </si>
  <si>
    <t>Proposed WP Entered Employment</t>
  </si>
  <si>
    <t>Proposed Cost Per WP Entered Employment</t>
  </si>
  <si>
    <t>Proposed Cost Per CAP/WT Entered Employment</t>
  </si>
  <si>
    <t>PY 10-11
CAP/WT Entered Employment</t>
  </si>
  <si>
    <t>Proposed CAP/WT Entered Employment</t>
  </si>
  <si>
    <t>Estimated     CAP/WT          Funding</t>
  </si>
  <si>
    <t>WIA Adult/DW Program</t>
  </si>
  <si>
    <t>Wagner Peyser Program</t>
  </si>
  <si>
    <t>Career Advancement Program (CAP) 
/ Welfare Transition (WT)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</si>
</sst>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Border="0" applyAlignment="0" applyProtection="0"/>
    <xf numFmtId="0" fontId="1" fillId="0" borderId="0"/>
  </cellStyleXfs>
  <cellXfs count="57">
    <xf numFmtId="0" fontId="0" fillId="0" borderId="0" xfId="0"/>
    <xf numFmtId="9" fontId="3" fillId="3" borderId="5" xfId="3" applyFont="1" applyFill="1" applyBorder="1" applyAlignment="1">
      <alignment horizont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9" fontId="3" fillId="3" borderId="7" xfId="3" applyFont="1" applyFill="1" applyBorder="1" applyAlignment="1">
      <alignment horizontal="center" wrapText="1"/>
    </xf>
    <xf numFmtId="9" fontId="3" fillId="3" borderId="8" xfId="3" applyFont="1" applyFill="1" applyBorder="1" applyAlignment="1">
      <alignment horizontal="center" wrapText="1"/>
    </xf>
    <xf numFmtId="9" fontId="3" fillId="3" borderId="9" xfId="3" applyFont="1" applyFill="1" applyBorder="1" applyAlignment="1">
      <alignment horizontal="center" wrapText="1"/>
    </xf>
    <xf numFmtId="9" fontId="3" fillId="3" borderId="10" xfId="3" applyFont="1" applyFill="1" applyBorder="1" applyAlignment="1">
      <alignment horizontal="center" wrapText="1"/>
    </xf>
    <xf numFmtId="9" fontId="3" fillId="3" borderId="6" xfId="3" applyFont="1" applyFill="1" applyBorder="1" applyAlignment="1">
      <alignment horizont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left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44" fontId="5" fillId="0" borderId="16" xfId="1" applyFont="1" applyBorder="1" applyAlignment="1" applyProtection="1">
      <alignment horizontal="center" vertical="center" wrapText="1"/>
      <protection locked="0"/>
    </xf>
    <xf numFmtId="44" fontId="5" fillId="0" borderId="17" xfId="1" applyFont="1" applyBorder="1" applyAlignment="1">
      <alignment horizontal="center" vertical="center" wrapText="1"/>
    </xf>
    <xf numFmtId="3" fontId="2" fillId="4" borderId="18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5" fillId="0" borderId="19" xfId="1" applyFont="1" applyBorder="1" applyAlignment="1" applyProtection="1">
      <alignment horizontal="center" vertical="center" wrapText="1"/>
      <protection locked="0"/>
    </xf>
    <xf numFmtId="44" fontId="5" fillId="0" borderId="20" xfId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2" fillId="4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44" fontId="5" fillId="0" borderId="22" xfId="1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left" vertical="center" wrapText="1"/>
    </xf>
    <xf numFmtId="3" fontId="2" fillId="4" borderId="25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Border="1" applyAlignment="1" applyProtection="1">
      <alignment horizontal="center" vertical="center" wrapText="1"/>
      <protection locked="0"/>
    </xf>
    <xf numFmtId="44" fontId="5" fillId="0" borderId="26" xfId="1" applyFont="1" applyBorder="1" applyAlignment="1" applyProtection="1">
      <alignment horizontal="center" vertical="center" wrapText="1"/>
      <protection locked="0"/>
    </xf>
    <xf numFmtId="44" fontId="5" fillId="0" borderId="27" xfId="1" applyFont="1" applyBorder="1" applyAlignment="1">
      <alignment horizontal="center" vertical="center" wrapText="1"/>
    </xf>
    <xf numFmtId="3" fontId="5" fillId="0" borderId="28" xfId="0" applyNumberFormat="1" applyFont="1" applyBorder="1" applyAlignment="1" applyProtection="1">
      <alignment horizontal="center" vertical="center" wrapText="1"/>
      <protection locked="0"/>
    </xf>
    <xf numFmtId="3" fontId="4" fillId="4" borderId="29" xfId="0" applyNumberFormat="1" applyFont="1" applyFill="1" applyBorder="1" applyAlignment="1">
      <alignment horizontal="left" vertical="center" wrapText="1"/>
    </xf>
    <xf numFmtId="0" fontId="0" fillId="4" borderId="30" xfId="0" applyFill="1" applyBorder="1"/>
    <xf numFmtId="3" fontId="0" fillId="4" borderId="30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7" xfId="0" applyFill="1" applyBorder="1"/>
    <xf numFmtId="3" fontId="0" fillId="4" borderId="7" xfId="0" applyNumberFormat="1" applyFill="1" applyBorder="1" applyAlignment="1">
      <alignment horizontal="center"/>
    </xf>
    <xf numFmtId="3" fontId="0" fillId="4" borderId="31" xfId="0" applyNumberFormat="1" applyFill="1" applyBorder="1" applyAlignment="1">
      <alignment horizontal="center"/>
    </xf>
    <xf numFmtId="3" fontId="0" fillId="4" borderId="32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 vertical="center" wrapText="1"/>
    </xf>
    <xf numFmtId="0" fontId="0" fillId="4" borderId="6" xfId="0" applyFill="1" applyBorder="1"/>
    <xf numFmtId="164" fontId="2" fillId="0" borderId="6" xfId="1" applyNumberFormat="1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</cellXfs>
  <cellStyles count="5">
    <cellStyle name="Currency" xfId="1" builtinId="4"/>
    <cellStyle name="Currency 17" xfId="2"/>
    <cellStyle name="Normal" xfId="0" builtinId="0"/>
    <cellStyle name="Normal 2" xfId="4"/>
    <cellStyle name="Percent 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tabSelected="1" workbookViewId="0">
      <selection activeCell="C8" sqref="C8"/>
    </sheetView>
  </sheetViews>
  <sheetFormatPr defaultRowHeight="12.75" x14ac:dyDescent="0.2"/>
  <cols>
    <col min="1" max="1" width="14.42578125" bestFit="1" customWidth="1"/>
    <col min="2" max="2" width="1" customWidth="1"/>
    <col min="3" max="4" width="10.28515625" bestFit="1" customWidth="1"/>
    <col min="5" max="5" width="9.28515625" bestFit="1" customWidth="1"/>
    <col min="6" max="6" width="8.85546875" bestFit="1" customWidth="1"/>
    <col min="7" max="7" width="1.140625" customWidth="1"/>
    <col min="8" max="8" width="11.28515625" customWidth="1"/>
    <col min="9" max="9" width="11" customWidth="1"/>
    <col min="10" max="10" width="13.28515625" customWidth="1"/>
    <col min="11" max="11" width="13.7109375" customWidth="1"/>
    <col min="12" max="12" width="1.28515625" customWidth="1"/>
    <col min="13" max="13" width="11.140625" customWidth="1"/>
    <col min="14" max="14" width="10.7109375" customWidth="1"/>
    <col min="15" max="15" width="10.85546875" customWidth="1"/>
    <col min="16" max="16" width="8.85546875" bestFit="1" customWidth="1"/>
  </cols>
  <sheetData>
    <row r="2" spans="1:16" ht="33" customHeight="1" thickBot="1" x14ac:dyDescent="0.25">
      <c r="C2" s="50" t="s">
        <v>27</v>
      </c>
      <c r="D2" s="51"/>
      <c r="E2" s="51"/>
      <c r="F2" s="52"/>
      <c r="H2" s="53" t="s">
        <v>29</v>
      </c>
      <c r="I2" s="54"/>
      <c r="J2" s="54"/>
      <c r="K2" s="55"/>
      <c r="M2" s="50" t="s">
        <v>28</v>
      </c>
      <c r="N2" s="51"/>
      <c r="O2" s="51"/>
      <c r="P2" s="56"/>
    </row>
    <row r="3" spans="1:16" ht="45.75" thickBot="1" x14ac:dyDescent="0.25">
      <c r="A3" s="1" t="s">
        <v>0</v>
      </c>
      <c r="B3" s="2"/>
      <c r="C3" s="3" t="s">
        <v>17</v>
      </c>
      <c r="D3" s="4" t="s">
        <v>18</v>
      </c>
      <c r="E3" s="5" t="s">
        <v>1</v>
      </c>
      <c r="F3" s="5" t="s">
        <v>2</v>
      </c>
      <c r="G3" s="2"/>
      <c r="H3" s="3" t="s">
        <v>24</v>
      </c>
      <c r="I3" s="6" t="s">
        <v>25</v>
      </c>
      <c r="J3" s="3" t="s">
        <v>23</v>
      </c>
      <c r="K3" s="5" t="s">
        <v>26</v>
      </c>
      <c r="L3" s="2"/>
      <c r="M3" s="3" t="s">
        <v>20</v>
      </c>
      <c r="N3" s="6" t="s">
        <v>21</v>
      </c>
      <c r="O3" s="3" t="s">
        <v>22</v>
      </c>
      <c r="P3" s="7" t="s">
        <v>3</v>
      </c>
    </row>
    <row r="4" spans="1:16" ht="13.5" thickBot="1" x14ac:dyDescent="0.25">
      <c r="A4" s="8"/>
      <c r="B4" s="2"/>
      <c r="C4" s="9"/>
      <c r="D4" s="10"/>
      <c r="E4" s="8"/>
      <c r="F4" s="8"/>
      <c r="G4" s="2"/>
      <c r="H4" s="2"/>
      <c r="I4" s="11"/>
      <c r="J4" s="12"/>
      <c r="K4" s="9"/>
      <c r="L4" s="2"/>
      <c r="M4" s="2"/>
      <c r="N4" s="11"/>
      <c r="O4" s="12"/>
      <c r="P4" s="9"/>
    </row>
    <row r="5" spans="1:16" ht="30" customHeight="1" x14ac:dyDescent="0.2">
      <c r="A5" s="13" t="s">
        <v>4</v>
      </c>
      <c r="B5" s="14"/>
      <c r="C5" s="15">
        <v>198</v>
      </c>
      <c r="D5" s="15"/>
      <c r="E5" s="16"/>
      <c r="F5" s="17">
        <f>D5*E5</f>
        <v>0</v>
      </c>
      <c r="G5" s="18"/>
      <c r="H5" s="19">
        <v>288.5770561056105</v>
      </c>
      <c r="I5" s="19"/>
      <c r="J5" s="20"/>
      <c r="K5" s="21">
        <f>I5*J5</f>
        <v>0</v>
      </c>
      <c r="L5" s="14"/>
      <c r="M5" s="19">
        <v>1286.6397266609147</v>
      </c>
      <c r="N5" s="19"/>
      <c r="O5" s="20"/>
      <c r="P5" s="21">
        <f>N5*O5</f>
        <v>0</v>
      </c>
    </row>
    <row r="6" spans="1:16" ht="30" customHeight="1" x14ac:dyDescent="0.2">
      <c r="A6" s="22" t="s">
        <v>5</v>
      </c>
      <c r="B6" s="23"/>
      <c r="C6" s="24">
        <v>0</v>
      </c>
      <c r="D6" s="24"/>
      <c r="E6" s="25"/>
      <c r="F6" s="17">
        <f t="shared" ref="F6:F16" si="0">D6*E6</f>
        <v>0</v>
      </c>
      <c r="G6" s="23"/>
      <c r="H6" s="26">
        <v>67.939555555555557</v>
      </c>
      <c r="I6" s="26"/>
      <c r="J6" s="25"/>
      <c r="K6" s="21">
        <f t="shared" ref="K6:K16" si="1">I6*J6</f>
        <v>0</v>
      </c>
      <c r="L6" s="23"/>
      <c r="M6" s="26">
        <v>349.59776670776813</v>
      </c>
      <c r="N6" s="26"/>
      <c r="O6" s="25"/>
      <c r="P6" s="21">
        <f t="shared" ref="P6:P16" si="2">N6*O6</f>
        <v>0</v>
      </c>
    </row>
    <row r="7" spans="1:16" ht="30" customHeight="1" x14ac:dyDescent="0.2">
      <c r="A7" s="27" t="s">
        <v>6</v>
      </c>
      <c r="B7" s="23"/>
      <c r="C7" s="24">
        <v>170.39999999999998</v>
      </c>
      <c r="D7" s="24"/>
      <c r="E7" s="25"/>
      <c r="F7" s="17">
        <f t="shared" si="0"/>
        <v>0</v>
      </c>
      <c r="G7" s="23"/>
      <c r="H7" s="26">
        <v>208.20354098360656</v>
      </c>
      <c r="I7" s="26"/>
      <c r="J7" s="25"/>
      <c r="K7" s="21">
        <f t="shared" si="1"/>
        <v>0</v>
      </c>
      <c r="L7" s="23"/>
      <c r="M7" s="26">
        <v>1183.9351445446068</v>
      </c>
      <c r="N7" s="26"/>
      <c r="O7" s="25"/>
      <c r="P7" s="21">
        <f t="shared" si="2"/>
        <v>0</v>
      </c>
    </row>
    <row r="8" spans="1:16" ht="30" customHeight="1" x14ac:dyDescent="0.2">
      <c r="A8" s="27" t="s">
        <v>7</v>
      </c>
      <c r="B8" s="23"/>
      <c r="C8" s="24">
        <v>271.8</v>
      </c>
      <c r="D8" s="24"/>
      <c r="E8" s="25"/>
      <c r="F8" s="17">
        <f t="shared" si="0"/>
        <v>0</v>
      </c>
      <c r="G8" s="23"/>
      <c r="H8" s="26">
        <v>279.60302555366269</v>
      </c>
      <c r="I8" s="26"/>
      <c r="J8" s="25"/>
      <c r="K8" s="21">
        <f t="shared" si="1"/>
        <v>0</v>
      </c>
      <c r="L8" s="23"/>
      <c r="M8" s="26">
        <v>1946.609915625</v>
      </c>
      <c r="N8" s="26"/>
      <c r="O8" s="25"/>
      <c r="P8" s="21">
        <f t="shared" si="2"/>
        <v>0</v>
      </c>
    </row>
    <row r="9" spans="1:16" ht="30" customHeight="1" x14ac:dyDescent="0.2">
      <c r="A9" s="27" t="s">
        <v>8</v>
      </c>
      <c r="B9" s="23"/>
      <c r="C9" s="24">
        <v>153.6</v>
      </c>
      <c r="D9" s="24"/>
      <c r="E9" s="25"/>
      <c r="F9" s="17">
        <f t="shared" si="0"/>
        <v>0</v>
      </c>
      <c r="G9" s="23"/>
      <c r="H9" s="26">
        <v>260.58056490727529</v>
      </c>
      <c r="I9" s="26"/>
      <c r="J9" s="25"/>
      <c r="K9" s="21">
        <f t="shared" si="1"/>
        <v>0</v>
      </c>
      <c r="L9" s="23"/>
      <c r="M9" s="26">
        <v>2328.0336477876103</v>
      </c>
      <c r="N9" s="26"/>
      <c r="O9" s="25"/>
      <c r="P9" s="21">
        <f t="shared" si="2"/>
        <v>0</v>
      </c>
    </row>
    <row r="10" spans="1:16" ht="30" customHeight="1" x14ac:dyDescent="0.2">
      <c r="A10" s="27" t="s">
        <v>9</v>
      </c>
      <c r="B10" s="23"/>
      <c r="C10" s="24">
        <v>109.19999999999999</v>
      </c>
      <c r="D10" s="24"/>
      <c r="E10" s="25"/>
      <c r="F10" s="17">
        <f t="shared" si="0"/>
        <v>0</v>
      </c>
      <c r="G10" s="23"/>
      <c r="H10" s="26">
        <v>29.87815384615384</v>
      </c>
      <c r="I10" s="26"/>
      <c r="J10" s="25"/>
      <c r="K10" s="21">
        <f t="shared" si="1"/>
        <v>0</v>
      </c>
      <c r="L10" s="23"/>
      <c r="M10" s="26">
        <v>706.73574975369468</v>
      </c>
      <c r="N10" s="26"/>
      <c r="O10" s="25"/>
      <c r="P10" s="21">
        <f t="shared" si="2"/>
        <v>0</v>
      </c>
    </row>
    <row r="11" spans="1:16" ht="30" customHeight="1" x14ac:dyDescent="0.2">
      <c r="A11" s="27" t="s">
        <v>10</v>
      </c>
      <c r="B11" s="23"/>
      <c r="C11" s="24">
        <v>360</v>
      </c>
      <c r="D11" s="24"/>
      <c r="E11" s="25"/>
      <c r="F11" s="17">
        <f t="shared" si="0"/>
        <v>0</v>
      </c>
      <c r="G11" s="23"/>
      <c r="H11" s="26">
        <v>494.6503291139241</v>
      </c>
      <c r="I11" s="26"/>
      <c r="J11" s="25"/>
      <c r="K11" s="21">
        <f t="shared" si="1"/>
        <v>0</v>
      </c>
      <c r="L11" s="23"/>
      <c r="M11" s="26">
        <v>1415.4540664987403</v>
      </c>
      <c r="N11" s="26"/>
      <c r="O11" s="25"/>
      <c r="P11" s="21">
        <f t="shared" si="2"/>
        <v>0</v>
      </c>
    </row>
    <row r="12" spans="1:16" ht="30" customHeight="1" x14ac:dyDescent="0.2">
      <c r="A12" s="27" t="s">
        <v>11</v>
      </c>
      <c r="B12" s="23"/>
      <c r="C12" s="24">
        <v>229.2</v>
      </c>
      <c r="D12" s="24"/>
      <c r="E12" s="25"/>
      <c r="F12" s="17">
        <f t="shared" si="0"/>
        <v>0</v>
      </c>
      <c r="G12" s="23"/>
      <c r="H12" s="26">
        <v>48.137142857142862</v>
      </c>
      <c r="I12" s="26"/>
      <c r="J12" s="25"/>
      <c r="K12" s="21">
        <f t="shared" si="1"/>
        <v>0</v>
      </c>
      <c r="L12" s="23"/>
      <c r="M12" s="26">
        <v>1082.5329253497482</v>
      </c>
      <c r="N12" s="26"/>
      <c r="O12" s="25"/>
      <c r="P12" s="21">
        <f t="shared" si="2"/>
        <v>0</v>
      </c>
    </row>
    <row r="13" spans="1:16" ht="30" customHeight="1" x14ac:dyDescent="0.2">
      <c r="A13" s="27" t="s">
        <v>12</v>
      </c>
      <c r="B13" s="23"/>
      <c r="C13" s="24">
        <v>238.8</v>
      </c>
      <c r="D13" s="24"/>
      <c r="E13" s="25"/>
      <c r="F13" s="17">
        <f t="shared" si="0"/>
        <v>0</v>
      </c>
      <c r="G13" s="23"/>
      <c r="H13" s="26">
        <v>229.04984798807746</v>
      </c>
      <c r="I13" s="26"/>
      <c r="J13" s="25"/>
      <c r="K13" s="21">
        <f t="shared" si="1"/>
        <v>0</v>
      </c>
      <c r="L13" s="23"/>
      <c r="M13" s="26">
        <v>1836.2606108345533</v>
      </c>
      <c r="N13" s="26"/>
      <c r="O13" s="25"/>
      <c r="P13" s="21">
        <f t="shared" si="2"/>
        <v>0</v>
      </c>
    </row>
    <row r="14" spans="1:16" ht="30" customHeight="1" x14ac:dyDescent="0.2">
      <c r="A14" s="27" t="s">
        <v>13</v>
      </c>
      <c r="B14" s="23"/>
      <c r="C14" s="24">
        <v>347.4</v>
      </c>
      <c r="D14" s="24"/>
      <c r="E14" s="25"/>
      <c r="F14" s="17">
        <f t="shared" si="0"/>
        <v>0</v>
      </c>
      <c r="G14" s="23"/>
      <c r="H14" s="26">
        <v>600.58536585365857</v>
      </c>
      <c r="I14" s="26"/>
      <c r="J14" s="25"/>
      <c r="K14" s="21">
        <f t="shared" si="1"/>
        <v>0</v>
      </c>
      <c r="L14" s="23"/>
      <c r="M14" s="26">
        <v>1070.3815837704108</v>
      </c>
      <c r="N14" s="26"/>
      <c r="O14" s="25"/>
      <c r="P14" s="21">
        <f t="shared" si="2"/>
        <v>0</v>
      </c>
    </row>
    <row r="15" spans="1:16" ht="30" customHeight="1" x14ac:dyDescent="0.2">
      <c r="A15" s="27" t="s">
        <v>14</v>
      </c>
      <c r="B15" s="23"/>
      <c r="C15" s="24">
        <v>243.59999999999997</v>
      </c>
      <c r="D15" s="24"/>
      <c r="E15" s="25"/>
      <c r="F15" s="17">
        <f t="shared" si="0"/>
        <v>0</v>
      </c>
      <c r="G15" s="23"/>
      <c r="H15" s="26">
        <v>455.1962127659574</v>
      </c>
      <c r="I15" s="26"/>
      <c r="J15" s="25"/>
      <c r="K15" s="21">
        <f t="shared" si="1"/>
        <v>0</v>
      </c>
      <c r="L15" s="23"/>
      <c r="M15" s="26">
        <v>2204.7050421915242</v>
      </c>
      <c r="N15" s="26"/>
      <c r="O15" s="25"/>
      <c r="P15" s="21">
        <f t="shared" si="2"/>
        <v>0</v>
      </c>
    </row>
    <row r="16" spans="1:16" ht="30" customHeight="1" thickBot="1" x14ac:dyDescent="0.25">
      <c r="A16" s="28" t="s">
        <v>15</v>
      </c>
      <c r="B16" s="29"/>
      <c r="C16" s="30">
        <v>296.39999999999998</v>
      </c>
      <c r="D16" s="30"/>
      <c r="E16" s="31"/>
      <c r="F16" s="32">
        <f t="shared" si="0"/>
        <v>0</v>
      </c>
      <c r="G16" s="29"/>
      <c r="H16" s="33">
        <v>542.22703797468364</v>
      </c>
      <c r="I16" s="33"/>
      <c r="J16" s="31"/>
      <c r="K16" s="32">
        <f t="shared" si="1"/>
        <v>0</v>
      </c>
      <c r="L16" s="29"/>
      <c r="M16" s="33">
        <v>2468.5085147937089</v>
      </c>
      <c r="N16" s="33"/>
      <c r="O16" s="31"/>
      <c r="P16" s="32">
        <f t="shared" si="2"/>
        <v>0</v>
      </c>
    </row>
    <row r="17" spans="1:16" ht="14.25" thickTop="1" thickBot="1" x14ac:dyDescent="0.25">
      <c r="A17" s="34"/>
      <c r="B17" s="35"/>
      <c r="C17" s="36"/>
      <c r="D17" s="37"/>
      <c r="E17" s="37"/>
      <c r="F17" s="37"/>
      <c r="G17" s="38"/>
      <c r="H17" s="39"/>
      <c r="I17" s="40"/>
      <c r="J17" s="41"/>
      <c r="K17" s="42"/>
      <c r="L17" s="35"/>
      <c r="M17" s="39"/>
      <c r="N17" s="40"/>
      <c r="O17" s="41"/>
      <c r="P17" s="42"/>
    </row>
    <row r="18" spans="1:16" ht="24.75" thickBot="1" x14ac:dyDescent="0.25">
      <c r="A18" s="43" t="s">
        <v>16</v>
      </c>
      <c r="B18" s="44"/>
      <c r="C18" s="45" t="s">
        <v>19</v>
      </c>
      <c r="D18" s="46"/>
      <c r="E18" s="46"/>
      <c r="F18" s="46"/>
      <c r="G18" s="44"/>
      <c r="H18" s="45" t="s">
        <v>19</v>
      </c>
      <c r="I18" s="47"/>
      <c r="J18" s="48"/>
      <c r="K18" s="49"/>
      <c r="L18" s="44"/>
      <c r="M18" s="45" t="s">
        <v>19</v>
      </c>
      <c r="N18" s="47"/>
      <c r="O18" s="48"/>
      <c r="P18" s="49"/>
    </row>
  </sheetData>
  <mergeCells count="3">
    <mergeCell ref="C2:F2"/>
    <mergeCell ref="H2:K2"/>
    <mergeCell ref="M2:P2"/>
  </mergeCells>
  <phoneticPr fontId="0" type="noConversion"/>
  <printOptions horizontalCentered="1" verticalCentered="1"/>
  <pageMargins left="0.25" right="0.2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1D4E3299254F84265EF591982963" ma:contentTypeVersion="1" ma:contentTypeDescription="Create a new document." ma:contentTypeScope="" ma:versionID="4ee2391bc17d0eef9c3e430a97611bd1">
  <xsd:schema xmlns:xsd="http://www.w3.org/2001/XMLSchema" xmlns:p="http://schemas.microsoft.com/office/2006/metadata/properties" xmlns:ns2="58f21b3f-1fb8-49a2-8a05-8c75f80e2f8d" targetNamespace="http://schemas.microsoft.com/office/2006/metadata/properties" ma:root="true" ma:fieldsID="7eb986d66a7e76904d4f58e113ed89da" ns2:_="">
    <xsd:import namespace="58f21b3f-1fb8-49a2-8a05-8c75f80e2f8d"/>
    <xsd:element name="properties">
      <xsd:complexType>
        <xsd:sequence>
          <xsd:element name="documentManagement">
            <xsd:complexType>
              <xsd:all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8f21b3f-1fb8-49a2-8a05-8c75f80e2f8d" elementFormDefault="qualified">
    <xsd:import namespace="http://schemas.microsoft.com/office/2006/documentManagement/types"/>
    <xsd:element name="Comment" ma:index="8" nillable="true" ma:displayName="Comment" ma:internalName="Com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omment xmlns="58f21b3f-1fb8-49a2-8a05-8c75f80e2f8d" xsi:nil="true"/>
  </documentManagement>
</p:properties>
</file>

<file path=customXml/itemProps1.xml><?xml version="1.0" encoding="utf-8"?>
<ds:datastoreItem xmlns:ds="http://schemas.openxmlformats.org/officeDocument/2006/customXml" ds:itemID="{DC83A016-394F-4D0C-A386-7DBEA6BAE862}"/>
</file>

<file path=customXml/itemProps2.xml><?xml version="1.0" encoding="utf-8"?>
<ds:datastoreItem xmlns:ds="http://schemas.openxmlformats.org/officeDocument/2006/customXml" ds:itemID="{6FE23B73-5963-4072-92E4-F112FB88D549}"/>
</file>

<file path=customXml/itemProps3.xml><?xml version="1.0" encoding="utf-8"?>
<ds:datastoreItem xmlns:ds="http://schemas.openxmlformats.org/officeDocument/2006/customXml" ds:itemID="{BDB939C5-D876-46CA-905D-B8DC9CF28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J PY 11-12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SFW</dc:creator>
  <cp:lastModifiedBy>Maria Bencomo</cp:lastModifiedBy>
  <cp:lastPrinted>2011-05-16T17:02:01Z</cp:lastPrinted>
  <dcterms:created xsi:type="dcterms:W3CDTF">2008-08-12T15:31:33Z</dcterms:created>
  <dcterms:modified xsi:type="dcterms:W3CDTF">2011-05-16T17:02:06Z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0x010100C8EF1D4E3299254F84265EF591982963</vt:lpwstr>
  </property>
</Properties>
</file>