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45" windowWidth="11400" windowHeight="5550"/>
  </bookViews>
  <sheets>
    <sheet name="Program Cost" sheetId="6" r:id="rId1"/>
    <sheet name="Administrative Cost (MTDC)" sheetId="7" r:id="rId2"/>
    <sheet name="Administrative Cost (SL&amp;Bnfs)" sheetId="10" r:id="rId3"/>
  </sheets>
  <definedNames>
    <definedName name="_xlnm.Print_Area" localSheetId="0">'Program Cost'!$A$1:$V$168</definedName>
  </definedNames>
  <calcPr calcId="145621"/>
</workbook>
</file>

<file path=xl/calcChain.xml><?xml version="1.0" encoding="utf-8"?>
<calcChain xmlns="http://schemas.openxmlformats.org/spreadsheetml/2006/main">
  <c r="J20" i="10" l="1"/>
  <c r="M20" i="10"/>
  <c r="P20" i="10"/>
  <c r="S20" i="10"/>
  <c r="V20" i="10"/>
  <c r="G20" i="10"/>
  <c r="V22" i="7"/>
  <c r="S22" i="7"/>
  <c r="P22" i="7"/>
  <c r="M22" i="7"/>
  <c r="J22" i="7"/>
  <c r="G22" i="7"/>
  <c r="H14" i="10" l="1"/>
  <c r="H18" i="10" s="1"/>
  <c r="J14" i="10"/>
  <c r="K14" i="10"/>
  <c r="M14" i="10"/>
  <c r="M18" i="10" s="1"/>
  <c r="N14" i="10"/>
  <c r="P14" i="10"/>
  <c r="P18" i="10" s="1"/>
  <c r="Q14" i="10"/>
  <c r="Q18" i="10" s="1"/>
  <c r="S14" i="10"/>
  <c r="G14" i="10"/>
  <c r="T18" i="10"/>
  <c r="K18" i="10"/>
  <c r="S18" i="10"/>
  <c r="N18" i="10"/>
  <c r="J18" i="10"/>
  <c r="G18" i="10"/>
  <c r="H16" i="7"/>
  <c r="H20" i="7" s="1"/>
  <c r="J16" i="7"/>
  <c r="J20" i="7" s="1"/>
  <c r="K16" i="7"/>
  <c r="K20" i="7" s="1"/>
  <c r="M16" i="7"/>
  <c r="M20" i="7" s="1"/>
  <c r="N16" i="7"/>
  <c r="N20" i="7" s="1"/>
  <c r="P16" i="7"/>
  <c r="P20" i="7" s="1"/>
  <c r="Q16" i="7"/>
  <c r="Q20" i="7" s="1"/>
  <c r="S16" i="7"/>
  <c r="S20" i="7" s="1"/>
  <c r="T20" i="7"/>
  <c r="G16" i="7"/>
  <c r="G20" i="7" s="1"/>
  <c r="V14" i="10" l="1"/>
  <c r="V18" i="10" s="1"/>
  <c r="V16" i="7"/>
  <c r="V20" i="7" s="1"/>
  <c r="V148" i="6"/>
  <c r="V151" i="6"/>
  <c r="V152" i="6"/>
  <c r="V153" i="6"/>
  <c r="V154" i="6"/>
  <c r="V158" i="6"/>
  <c r="V159" i="6"/>
  <c r="V160" i="6"/>
  <c r="V161" i="6"/>
  <c r="V162" i="6"/>
  <c r="V135" i="6"/>
  <c r="V147" i="6"/>
  <c r="V136" i="6"/>
  <c r="V137" i="6"/>
  <c r="V138" i="6"/>
  <c r="V139" i="6"/>
  <c r="V140" i="6"/>
  <c r="V149" i="6"/>
  <c r="V150" i="6"/>
  <c r="V141" i="6"/>
  <c r="V142" i="6"/>
  <c r="V143" i="6"/>
  <c r="V144" i="6"/>
  <c r="V145" i="6"/>
  <c r="V129" i="6"/>
  <c r="V119" i="6"/>
  <c r="V120" i="6"/>
  <c r="V121" i="6"/>
  <c r="V122" i="6"/>
  <c r="V116" i="6"/>
  <c r="V106" i="6"/>
  <c r="V107" i="6"/>
  <c r="V108" i="6"/>
  <c r="V109" i="6"/>
  <c r="V96" i="6"/>
  <c r="V97" i="6"/>
  <c r="V98" i="6"/>
  <c r="V99" i="6"/>
  <c r="V93" i="6"/>
  <c r="V79" i="6"/>
  <c r="V80" i="6"/>
  <c r="V83" i="6"/>
  <c r="V84" i="6"/>
  <c r="V85" i="6"/>
  <c r="V86" i="6"/>
  <c r="V88" i="6"/>
  <c r="V76" i="6"/>
  <c r="V21" i="6"/>
  <c r="V22" i="6"/>
  <c r="V24" i="6"/>
  <c r="V28" i="6"/>
  <c r="V29" i="6"/>
  <c r="V31" i="6"/>
  <c r="V32" i="6"/>
  <c r="V33" i="6"/>
  <c r="V34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7" i="6"/>
  <c r="S157" i="6"/>
  <c r="P157" i="6"/>
  <c r="M157" i="6"/>
  <c r="J157" i="6"/>
  <c r="G157" i="6"/>
  <c r="S156" i="6"/>
  <c r="P156" i="6"/>
  <c r="M156" i="6"/>
  <c r="J156" i="6"/>
  <c r="G156" i="6"/>
  <c r="S128" i="6"/>
  <c r="P128" i="6"/>
  <c r="M128" i="6"/>
  <c r="J128" i="6"/>
  <c r="G128" i="6"/>
  <c r="S127" i="6"/>
  <c r="P127" i="6"/>
  <c r="M127" i="6"/>
  <c r="J127" i="6"/>
  <c r="G127" i="6"/>
  <c r="S126" i="6"/>
  <c r="P126" i="6"/>
  <c r="M126" i="6"/>
  <c r="J126" i="6"/>
  <c r="G126" i="6"/>
  <c r="S124" i="6"/>
  <c r="P124" i="6"/>
  <c r="M124" i="6"/>
  <c r="J124" i="6"/>
  <c r="G124" i="6"/>
  <c r="S118" i="6"/>
  <c r="P118" i="6"/>
  <c r="M118" i="6"/>
  <c r="J118" i="6"/>
  <c r="G118" i="6"/>
  <c r="S117" i="6"/>
  <c r="P117" i="6"/>
  <c r="M117" i="6"/>
  <c r="J117" i="6"/>
  <c r="G117" i="6"/>
  <c r="S114" i="6"/>
  <c r="P114" i="6"/>
  <c r="M114" i="6"/>
  <c r="J114" i="6"/>
  <c r="G114" i="6"/>
  <c r="S113" i="6"/>
  <c r="P113" i="6"/>
  <c r="M113" i="6"/>
  <c r="J113" i="6"/>
  <c r="G113" i="6"/>
  <c r="S111" i="6"/>
  <c r="P111" i="6"/>
  <c r="M111" i="6"/>
  <c r="J111" i="6"/>
  <c r="G111" i="6"/>
  <c r="S110" i="6"/>
  <c r="P110" i="6"/>
  <c r="M110" i="6"/>
  <c r="J110" i="6"/>
  <c r="G110" i="6"/>
  <c r="S105" i="6"/>
  <c r="P105" i="6"/>
  <c r="M105" i="6"/>
  <c r="J105" i="6"/>
  <c r="G105" i="6"/>
  <c r="S103" i="6"/>
  <c r="P103" i="6"/>
  <c r="M103" i="6"/>
  <c r="J103" i="6"/>
  <c r="G103" i="6"/>
  <c r="S102" i="6"/>
  <c r="P102" i="6"/>
  <c r="M102" i="6"/>
  <c r="J102" i="6"/>
  <c r="G102" i="6"/>
  <c r="S101" i="6"/>
  <c r="P101" i="6"/>
  <c r="M101" i="6"/>
  <c r="J101" i="6"/>
  <c r="G101" i="6"/>
  <c r="S94" i="6"/>
  <c r="P94" i="6"/>
  <c r="M94" i="6"/>
  <c r="J94" i="6"/>
  <c r="G94" i="6"/>
  <c r="S92" i="6"/>
  <c r="P92" i="6"/>
  <c r="M92" i="6"/>
  <c r="J92" i="6"/>
  <c r="G92" i="6"/>
  <c r="S91" i="6"/>
  <c r="P91" i="6"/>
  <c r="M91" i="6"/>
  <c r="J91" i="6"/>
  <c r="G91" i="6"/>
  <c r="S89" i="6"/>
  <c r="P89" i="6"/>
  <c r="M89" i="6"/>
  <c r="J89" i="6"/>
  <c r="G89" i="6"/>
  <c r="S87" i="6"/>
  <c r="P87" i="6"/>
  <c r="M87" i="6"/>
  <c r="J87" i="6"/>
  <c r="G87" i="6"/>
  <c r="S82" i="6"/>
  <c r="P82" i="6"/>
  <c r="M82" i="6"/>
  <c r="J82" i="6"/>
  <c r="G82" i="6"/>
  <c r="S81" i="6"/>
  <c r="P81" i="6"/>
  <c r="M81" i="6"/>
  <c r="J81" i="6"/>
  <c r="G81" i="6"/>
  <c r="S78" i="6"/>
  <c r="P78" i="6"/>
  <c r="M78" i="6"/>
  <c r="J78" i="6"/>
  <c r="G78" i="6"/>
  <c r="S77" i="6"/>
  <c r="P77" i="6"/>
  <c r="M77" i="6"/>
  <c r="J77" i="6"/>
  <c r="G77" i="6"/>
  <c r="V68" i="6"/>
  <c r="V67" i="6"/>
  <c r="V66" i="6"/>
  <c r="V64" i="6"/>
  <c r="R54" i="6"/>
  <c r="S63" i="6" s="1"/>
  <c r="O54" i="6"/>
  <c r="P63" i="6" s="1"/>
  <c r="L54" i="6"/>
  <c r="M63" i="6" s="1"/>
  <c r="I54" i="6"/>
  <c r="J63" i="6" s="1"/>
  <c r="F54" i="6"/>
  <c r="G63" i="6" s="1"/>
  <c r="S53" i="6"/>
  <c r="P53" i="6"/>
  <c r="M53" i="6"/>
  <c r="J53" i="6"/>
  <c r="G53" i="6"/>
  <c r="S52" i="6"/>
  <c r="P52" i="6"/>
  <c r="M52" i="6"/>
  <c r="J52" i="6"/>
  <c r="G52" i="6"/>
  <c r="S35" i="6"/>
  <c r="P35" i="6"/>
  <c r="M35" i="6"/>
  <c r="J35" i="6"/>
  <c r="G35" i="6"/>
  <c r="S30" i="6"/>
  <c r="P30" i="6"/>
  <c r="M30" i="6"/>
  <c r="J30" i="6"/>
  <c r="G30" i="6"/>
  <c r="S27" i="6"/>
  <c r="P27" i="6"/>
  <c r="M27" i="6"/>
  <c r="J27" i="6"/>
  <c r="G27" i="6"/>
  <c r="S26" i="6"/>
  <c r="P26" i="6"/>
  <c r="M26" i="6"/>
  <c r="J26" i="6"/>
  <c r="G26" i="6"/>
  <c r="S25" i="6"/>
  <c r="P25" i="6"/>
  <c r="M25" i="6"/>
  <c r="J25" i="6"/>
  <c r="G25" i="6"/>
  <c r="S23" i="6"/>
  <c r="P23" i="6"/>
  <c r="M23" i="6"/>
  <c r="J23" i="6"/>
  <c r="G23" i="6"/>
  <c r="S20" i="6"/>
  <c r="P20" i="6"/>
  <c r="M20" i="6"/>
  <c r="J20" i="6"/>
  <c r="G20" i="6"/>
  <c r="S19" i="6"/>
  <c r="P19" i="6"/>
  <c r="M19" i="6"/>
  <c r="J19" i="6"/>
  <c r="G19" i="6"/>
  <c r="S18" i="6"/>
  <c r="P18" i="6"/>
  <c r="M18" i="6"/>
  <c r="J18" i="6"/>
  <c r="G18" i="6"/>
  <c r="S17" i="6"/>
  <c r="P17" i="6"/>
  <c r="M17" i="6"/>
  <c r="J17" i="6"/>
  <c r="G17" i="6"/>
  <c r="S16" i="6"/>
  <c r="P16" i="6"/>
  <c r="M16" i="6"/>
  <c r="J16" i="6"/>
  <c r="G16" i="6"/>
  <c r="S15" i="6"/>
  <c r="P15" i="6"/>
  <c r="M15" i="6"/>
  <c r="J15" i="6"/>
  <c r="G15" i="6"/>
  <c r="S14" i="6"/>
  <c r="P14" i="6"/>
  <c r="M14" i="6"/>
  <c r="J14" i="6"/>
  <c r="G14" i="6"/>
  <c r="M163" i="6" l="1"/>
  <c r="V111" i="6"/>
  <c r="V16" i="6"/>
  <c r="V20" i="6"/>
  <c r="V92" i="6"/>
  <c r="S54" i="6"/>
  <c r="S59" i="6" s="1"/>
  <c r="V17" i="6"/>
  <c r="V18" i="6"/>
  <c r="V25" i="6"/>
  <c r="V35" i="6"/>
  <c r="V53" i="6"/>
  <c r="G163" i="6"/>
  <c r="S163" i="6"/>
  <c r="P163" i="6"/>
  <c r="V81" i="6"/>
  <c r="V87" i="6"/>
  <c r="V89" i="6"/>
  <c r="V94" i="6"/>
  <c r="V105" i="6"/>
  <c r="V110" i="6"/>
  <c r="V114" i="6"/>
  <c r="V126" i="6"/>
  <c r="V157" i="6"/>
  <c r="V27" i="6"/>
  <c r="V23" i="6"/>
  <c r="V30" i="6"/>
  <c r="V82" i="6"/>
  <c r="G54" i="6"/>
  <c r="G61" i="6" s="1"/>
  <c r="V15" i="6"/>
  <c r="V19" i="6"/>
  <c r="V26" i="6"/>
  <c r="V52" i="6"/>
  <c r="J163" i="6"/>
  <c r="V78" i="6"/>
  <c r="V117" i="6"/>
  <c r="V118" i="6"/>
  <c r="V156" i="6"/>
  <c r="M54" i="6"/>
  <c r="M60" i="6" s="1"/>
  <c r="V91" i="6"/>
  <c r="V102" i="6"/>
  <c r="V128" i="6"/>
  <c r="P54" i="6"/>
  <c r="P59" i="6" s="1"/>
  <c r="V103" i="6"/>
  <c r="V113" i="6"/>
  <c r="V124" i="6"/>
  <c r="V77" i="6"/>
  <c r="J54" i="6"/>
  <c r="J60" i="6" s="1"/>
  <c r="V101" i="6"/>
  <c r="S60" i="6"/>
  <c r="V63" i="6"/>
  <c r="J62" i="6"/>
  <c r="P62" i="6"/>
  <c r="V14" i="6"/>
  <c r="G62" i="6"/>
  <c r="M62" i="6"/>
  <c r="S62" i="6"/>
  <c r="S61" i="6" l="1"/>
  <c r="P61" i="6"/>
  <c r="J59" i="6"/>
  <c r="M61" i="6"/>
  <c r="P60" i="6"/>
  <c r="G59" i="6"/>
  <c r="G60" i="6"/>
  <c r="V163" i="6"/>
  <c r="V54" i="6"/>
  <c r="J61" i="6"/>
  <c r="M59" i="6"/>
  <c r="S69" i="6"/>
  <c r="V62" i="6"/>
  <c r="J69" i="6"/>
  <c r="M69" i="6" l="1"/>
  <c r="V59" i="6"/>
  <c r="P69" i="6"/>
  <c r="V60" i="6"/>
  <c r="V69" i="6" s="1"/>
  <c r="V165" i="6" s="1"/>
  <c r="V61" i="6"/>
  <c r="G69" i="6"/>
</calcChain>
</file>

<file path=xl/sharedStrings.xml><?xml version="1.0" encoding="utf-8"?>
<sst xmlns="http://schemas.openxmlformats.org/spreadsheetml/2006/main" count="195" uniqueCount="130">
  <si>
    <t>NAME OF FUNDING SOURCE:</t>
  </si>
  <si>
    <t>TOTAL</t>
  </si>
  <si>
    <t>Agency Name:</t>
  </si>
  <si>
    <t>Project Name:</t>
  </si>
  <si>
    <t>Period:</t>
  </si>
  <si>
    <t>Salaries:</t>
  </si>
  <si>
    <t>Position</t>
  </si>
  <si>
    <t>Name</t>
  </si>
  <si>
    <t>Annual Salary</t>
  </si>
  <si>
    <t>Fringe Benefits:</t>
  </si>
  <si>
    <t>Fica/Mica</t>
  </si>
  <si>
    <t>Rate:</t>
  </si>
  <si>
    <t>Workman's Comp</t>
  </si>
  <si>
    <t>Unemployment</t>
  </si>
  <si>
    <t>Health Ins.</t>
  </si>
  <si>
    <t>Life Ins.</t>
  </si>
  <si>
    <t>Retirement</t>
  </si>
  <si>
    <t>Other</t>
  </si>
  <si>
    <t>%</t>
  </si>
  <si>
    <t>Amount</t>
  </si>
  <si>
    <t>TOTAL FTE/Salaries</t>
  </si>
  <si>
    <t>**/**/20** to **/**/20**</t>
  </si>
  <si>
    <t>months</t>
  </si>
  <si>
    <t>Monthly Cost per staff:</t>
  </si>
  <si>
    <t>Specify &amp; provide rationale &amp; calculations</t>
  </si>
  <si>
    <t>Provide rationale &amp; calculations</t>
  </si>
  <si>
    <t>TOTAL Fringe Benefits</t>
  </si>
  <si>
    <t>Operating Expenses:</t>
  </si>
  <si>
    <t>Other:</t>
  </si>
  <si>
    <t>Space</t>
  </si>
  <si>
    <t>Electricity</t>
  </si>
  <si>
    <t>Water &amp; Sewer</t>
  </si>
  <si>
    <t>Supplies</t>
  </si>
  <si>
    <t>Equipment</t>
  </si>
  <si>
    <t>Lease / Rent</t>
  </si>
  <si>
    <t>Insurance</t>
  </si>
  <si>
    <t>Auto</t>
  </si>
  <si>
    <t>Travel</t>
  </si>
  <si>
    <t>Out-of-town</t>
  </si>
  <si>
    <t>TOTAL Operating Expenses</t>
  </si>
  <si>
    <t>Annual Cost</t>
  </si>
  <si>
    <t>A comprehensive narrative that includes explanation and calculation for all budgeted costs must be attached.</t>
  </si>
  <si>
    <t>Local, including tolls &amp; parking</t>
  </si>
  <si>
    <t>BUDGET:  PROJECTED PROGRAM COST</t>
  </si>
  <si>
    <t>TOTAL PROJECTED PROGRAM COST</t>
  </si>
  <si>
    <t>GL #'s</t>
  </si>
  <si>
    <t>Executive Fringes</t>
  </si>
  <si>
    <t>Security</t>
  </si>
  <si>
    <t>Common Area Maintenance</t>
  </si>
  <si>
    <t>Alarm Service</t>
  </si>
  <si>
    <t>Garbage Disposal</t>
  </si>
  <si>
    <t>Pest Control</t>
  </si>
  <si>
    <t>Printing (outside)</t>
  </si>
  <si>
    <t>General Liability</t>
  </si>
  <si>
    <t>Property</t>
  </si>
  <si>
    <t>Crime</t>
  </si>
  <si>
    <t>Flood</t>
  </si>
  <si>
    <t>Bonding</t>
  </si>
  <si>
    <t>Postage</t>
  </si>
  <si>
    <t>Regular Postage</t>
  </si>
  <si>
    <t>Federal Express</t>
  </si>
  <si>
    <t>Non Capital Equipment (not including software and hardware)</t>
  </si>
  <si>
    <t>Capital Equipment (not including software and hardware)</t>
  </si>
  <si>
    <t>Capital Software and hardware</t>
  </si>
  <si>
    <t>Non-Capital Software and hardware</t>
  </si>
  <si>
    <t xml:space="preserve">   Storage</t>
  </si>
  <si>
    <t>Consulting Fees</t>
  </si>
  <si>
    <t>Other Professional  Services</t>
  </si>
  <si>
    <t>Temporary Staff</t>
  </si>
  <si>
    <t>Background Check-Staff</t>
  </si>
  <si>
    <t>Janitorial Services</t>
  </si>
  <si>
    <t>Software and Hardware</t>
  </si>
  <si>
    <t>Courier Expense</t>
  </si>
  <si>
    <t>Bank Service Charges</t>
  </si>
  <si>
    <t>Moving Expenses</t>
  </si>
  <si>
    <t>Internet Service</t>
  </si>
  <si>
    <t>Advertising</t>
  </si>
  <si>
    <t>License and Permit</t>
  </si>
  <si>
    <t>Membership Dues and Subscriptions</t>
  </si>
  <si>
    <t>Registration Fees</t>
  </si>
  <si>
    <t>Staff Training and Credentials</t>
  </si>
  <si>
    <t>Meetings and Conferences</t>
  </si>
  <si>
    <r>
      <t>Major/Capital Equipment</t>
    </r>
    <r>
      <rPr>
        <b/>
        <sz val="12"/>
        <rFont val="Tahoma"/>
        <family val="2"/>
      </rPr>
      <t xml:space="preserve"> (over $500, list each)</t>
    </r>
  </si>
  <si>
    <r>
      <t>Minor Equipment</t>
    </r>
    <r>
      <rPr>
        <b/>
        <sz val="12"/>
        <rFont val="Tahoma"/>
        <family val="2"/>
      </rPr>
      <t xml:space="preserve"> (up to $500, list each)</t>
    </r>
  </si>
  <si>
    <r>
      <t>Professional Services</t>
    </r>
    <r>
      <rPr>
        <b/>
        <sz val="12"/>
        <rFont val="Tahoma"/>
        <family val="2"/>
      </rPr>
      <t xml:space="preserve"> (list each)</t>
    </r>
  </si>
  <si>
    <t>Background and Fingerprinting</t>
  </si>
  <si>
    <t>Interships</t>
  </si>
  <si>
    <t>Career Clubs</t>
  </si>
  <si>
    <t>Field Trips</t>
  </si>
  <si>
    <t>Training Materials and Supplies</t>
  </si>
  <si>
    <t>Tutoring</t>
  </si>
  <si>
    <t>Year Round Activity</t>
  </si>
  <si>
    <t>Wages</t>
  </si>
  <si>
    <t>Fringes</t>
  </si>
  <si>
    <t>Mentoring</t>
  </si>
  <si>
    <t>Transportation</t>
  </si>
  <si>
    <t>Leadership</t>
  </si>
  <si>
    <t>End of Year Activity</t>
  </si>
  <si>
    <t>Snacks</t>
  </si>
  <si>
    <t>Incentives</t>
  </si>
  <si>
    <t>ITA'S Expenses</t>
  </si>
  <si>
    <t>Gas Cards</t>
  </si>
  <si>
    <t>BUDGET:  PROJECTED ADMINISTRATIVE COST</t>
  </si>
  <si>
    <t>TOTAL PROJECTED ADMINISTRATIVE COST</t>
  </si>
  <si>
    <t xml:space="preserve">Dental </t>
  </si>
  <si>
    <t>Disability</t>
  </si>
  <si>
    <t>Maintenance-Repair</t>
  </si>
  <si>
    <t>Telephone-including cell</t>
  </si>
  <si>
    <t>Special Service (specify)</t>
  </si>
  <si>
    <t>Office &amp; Computer Supplies Inc. Reproductiion</t>
  </si>
  <si>
    <t>Cleaning supplies</t>
  </si>
  <si>
    <t>FUNDING SOURCE: Example, WIOA Adult, WIOA Dislocated Worker, WIOA Youth, Children Trust, Other.</t>
  </si>
  <si>
    <t>Indirect Cost Rate Calculation</t>
  </si>
  <si>
    <t xml:space="preserve">Allocation Base (Modified Total Direct Cost) </t>
  </si>
  <si>
    <t>Total Direct Costs</t>
  </si>
  <si>
    <t>Modified Total Direct Costs</t>
  </si>
  <si>
    <t>Indirect Cost Rate</t>
  </si>
  <si>
    <t>TOTAL Indirect Costs</t>
  </si>
  <si>
    <t>Less: Capital Items</t>
  </si>
  <si>
    <t>Less: Equipment</t>
  </si>
  <si>
    <t>Less: Lease/Rent</t>
  </si>
  <si>
    <t xml:space="preserve">Allocation Base (Direct Salaries &amp; Benefits) </t>
  </si>
  <si>
    <t>Salaries (Direct Programmatic)</t>
  </si>
  <si>
    <t>Benefits (Direct Programmatic)</t>
  </si>
  <si>
    <t>Total Salaries &amp; Benefits</t>
  </si>
  <si>
    <t>Participant Cost (WFMS CHARGES)</t>
  </si>
  <si>
    <t>Transportation for Field Trips (ie bus)</t>
  </si>
  <si>
    <t>Participant Cost (Non-WFMS)</t>
  </si>
  <si>
    <t>Legal Services</t>
  </si>
  <si>
    <t>FUNDING SOURCE: Example, WIOA Adult, WIOA Dislocated Worker, Welfare Transition, UC, REA,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</si>
</sst>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%"/>
  </numFmts>
  <fonts count="7">
    <font>
      <sz val="10"/>
      <name val="Arial"/>
    </font>
    <font>
      <b/>
      <sz val="12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i/>
      <sz val="12"/>
      <name val="Tahoma"/>
      <family val="2"/>
    </font>
    <font>
      <b/>
      <u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5" fillId="0" borderId="0" xfId="0" applyFont="1" applyAlignment="1"/>
    <xf numFmtId="0" fontId="5" fillId="2" borderId="4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3" fillId="2" borderId="1" xfId="0" applyNumberFormat="1" applyFont="1" applyFill="1" applyBorder="1" applyAlignment="1"/>
    <xf numFmtId="9" fontId="3" fillId="2" borderId="1" xfId="0" applyNumberFormat="1" applyFont="1" applyFill="1" applyBorder="1" applyAlignment="1"/>
    <xf numFmtId="43" fontId="1" fillId="0" borderId="1" xfId="0" applyNumberFormat="1" applyFont="1" applyBorder="1" applyAlignment="1"/>
    <xf numFmtId="9" fontId="3" fillId="0" borderId="1" xfId="0" applyNumberFormat="1" applyFont="1" applyFill="1" applyBorder="1" applyAlignment="1"/>
    <xf numFmtId="43" fontId="1" fillId="0" borderId="1" xfId="0" applyNumberFormat="1" applyFont="1" applyFill="1" applyBorder="1" applyAlignment="1"/>
    <xf numFmtId="44" fontId="3" fillId="2" borderId="2" xfId="0" applyNumberFormat="1" applyFont="1" applyFill="1" applyBorder="1" applyAlignment="1"/>
    <xf numFmtId="9" fontId="3" fillId="2" borderId="2" xfId="0" applyNumberFormat="1" applyFont="1" applyFill="1" applyBorder="1" applyAlignment="1"/>
    <xf numFmtId="43" fontId="1" fillId="0" borderId="2" xfId="0" applyNumberFormat="1" applyFont="1" applyBorder="1" applyAlignment="1"/>
    <xf numFmtId="9" fontId="3" fillId="2" borderId="3" xfId="0" applyNumberFormat="1" applyFont="1" applyFill="1" applyBorder="1" applyAlignment="1"/>
    <xf numFmtId="43" fontId="1" fillId="0" borderId="0" xfId="0" applyNumberFormat="1" applyFont="1" applyBorder="1" applyAlignment="1"/>
    <xf numFmtId="0" fontId="3" fillId="0" borderId="6" xfId="0" applyFont="1" applyBorder="1" applyAlignment="1"/>
    <xf numFmtId="164" fontId="3" fillId="0" borderId="6" xfId="0" applyNumberFormat="1" applyFont="1" applyBorder="1" applyAlignment="1"/>
    <xf numFmtId="43" fontId="1" fillId="0" borderId="6" xfId="0" applyNumberFormat="1" applyFont="1" applyBorder="1" applyAlignment="1"/>
    <xf numFmtId="164" fontId="3" fillId="0" borderId="6" xfId="0" applyNumberFormat="1" applyFont="1" applyFill="1" applyBorder="1" applyAlignment="1"/>
    <xf numFmtId="43" fontId="1" fillId="0" borderId="6" xfId="0" applyNumberFormat="1" applyFont="1" applyFill="1" applyBorder="1" applyAlignment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right"/>
    </xf>
    <xf numFmtId="10" fontId="3" fillId="2" borderId="5" xfId="0" applyNumberFormat="1" applyFont="1" applyFill="1" applyBorder="1" applyAlignment="1">
      <alignment horizontal="left"/>
    </xf>
    <xf numFmtId="10" fontId="3" fillId="0" borderId="0" xfId="0" applyNumberFormat="1" applyFont="1" applyAlignment="1">
      <alignment horizontal="left"/>
    </xf>
    <xf numFmtId="43" fontId="3" fillId="0" borderId="1" xfId="0" applyNumberFormat="1" applyFont="1" applyBorder="1" applyAlignment="1"/>
    <xf numFmtId="10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/>
    <xf numFmtId="43" fontId="3" fillId="0" borderId="2" xfId="0" applyNumberFormat="1" applyFont="1" applyBorder="1" applyAlignment="1"/>
    <xf numFmtId="43" fontId="1" fillId="2" borderId="1" xfId="0" applyNumberFormat="1" applyFont="1" applyFill="1" applyBorder="1" applyAlignment="1"/>
    <xf numFmtId="0" fontId="3" fillId="2" borderId="5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Alignment="1"/>
    <xf numFmtId="44" fontId="3" fillId="2" borderId="5" xfId="0" applyNumberFormat="1" applyFont="1" applyFill="1" applyBorder="1" applyAlignment="1"/>
    <xf numFmtId="165" fontId="3" fillId="2" borderId="1" xfId="0" applyNumberFormat="1" applyFont="1" applyFill="1" applyBorder="1" applyAlignment="1"/>
    <xf numFmtId="165" fontId="3" fillId="2" borderId="2" xfId="0" applyNumberFormat="1" applyFont="1" applyFill="1" applyBorder="1" applyAlignment="1"/>
    <xf numFmtId="44" fontId="3" fillId="0" borderId="0" xfId="0" applyNumberFormat="1" applyFont="1" applyAlignment="1"/>
    <xf numFmtId="165" fontId="3" fillId="0" borderId="6" xfId="0" applyNumberFormat="1" applyFont="1" applyBorder="1" applyAlignment="1"/>
    <xf numFmtId="165" fontId="3" fillId="0" borderId="6" xfId="0" applyNumberFormat="1" applyFont="1" applyFill="1" applyBorder="1" applyAlignment="1"/>
    <xf numFmtId="0" fontId="1" fillId="0" borderId="4" xfId="0" applyFont="1" applyBorder="1" applyAlignment="1"/>
    <xf numFmtId="165" fontId="1" fillId="0" borderId="4" xfId="0" applyNumberFormat="1" applyFont="1" applyBorder="1" applyAlignment="1"/>
    <xf numFmtId="44" fontId="1" fillId="0" borderId="4" xfId="0" applyNumberFormat="1" applyFont="1" applyBorder="1" applyAlignment="1"/>
    <xf numFmtId="165" fontId="1" fillId="0" borderId="4" xfId="0" applyNumberFormat="1" applyFont="1" applyFill="1" applyBorder="1" applyAlignment="1"/>
    <xf numFmtId="10" fontId="1" fillId="0" borderId="0" xfId="0" applyNumberFormat="1" applyFont="1" applyAlignment="1"/>
    <xf numFmtId="8" fontId="1" fillId="0" borderId="0" xfId="0" applyNumberFormat="1" applyFont="1" applyAlignment="1"/>
    <xf numFmtId="0" fontId="1" fillId="0" borderId="0" xfId="0" applyFont="1" applyFill="1" applyAlignment="1"/>
    <xf numFmtId="0" fontId="5" fillId="0" borderId="0" xfId="0" applyFont="1" applyFill="1" applyBorder="1" applyAlignment="1"/>
    <xf numFmtId="9" fontId="3" fillId="0" borderId="0" xfId="0" applyNumberFormat="1" applyFont="1" applyFill="1" applyBorder="1" applyAlignment="1"/>
    <xf numFmtId="0" fontId="3" fillId="0" borderId="0" xfId="0" applyFont="1" applyAlignment="1">
      <alignment horizontal="left"/>
    </xf>
    <xf numFmtId="44" fontId="3" fillId="2" borderId="7" xfId="0" applyNumberFormat="1" applyFont="1" applyFill="1" applyBorder="1" applyAlignment="1"/>
    <xf numFmtId="0" fontId="3" fillId="0" borderId="6" xfId="0" applyFont="1" applyBorder="1" applyAlignment="1">
      <alignment horizontal="left"/>
    </xf>
    <xf numFmtId="0" fontId="3" fillId="2" borderId="7" xfId="0" applyFont="1" applyFill="1" applyBorder="1" applyAlignment="1"/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Alignment="1"/>
    <xf numFmtId="0" fontId="1" fillId="3" borderId="0" xfId="0" applyFont="1" applyFill="1" applyBorder="1" applyAlignment="1"/>
    <xf numFmtId="0" fontId="3" fillId="2" borderId="0" xfId="0" applyFont="1" applyFill="1" applyBorder="1" applyAlignment="1"/>
    <xf numFmtId="10" fontId="3" fillId="0" borderId="0" xfId="0" applyNumberFormat="1" applyFont="1" applyFill="1" applyBorder="1" applyAlignment="1">
      <alignment horizontal="left"/>
    </xf>
    <xf numFmtId="0" fontId="1" fillId="3" borderId="0" xfId="0" applyFont="1" applyFill="1" applyAlignment="1"/>
    <xf numFmtId="165" fontId="3" fillId="2" borderId="0" xfId="0" applyNumberFormat="1" applyFont="1" applyFill="1" applyBorder="1" applyAlignment="1"/>
    <xf numFmtId="0" fontId="3" fillId="0" borderId="1" xfId="0" applyFont="1" applyFill="1" applyBorder="1" applyAlignment="1"/>
    <xf numFmtId="165" fontId="3" fillId="0" borderId="2" xfId="0" applyNumberFormat="1" applyFont="1" applyFill="1" applyBorder="1" applyAlignment="1"/>
    <xf numFmtId="44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4" fontId="3" fillId="2" borderId="4" xfId="0" applyNumberFormat="1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0" borderId="5" xfId="0" applyFont="1" applyFill="1" applyBorder="1" applyAlignment="1">
      <alignment horizontal="center"/>
    </xf>
    <xf numFmtId="165" fontId="3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/>
    <xf numFmtId="9" fontId="3" fillId="0" borderId="0" xfId="0" applyNumberFormat="1" applyFont="1" applyBorder="1" applyAlignment="1">
      <alignment horizontal="center"/>
    </xf>
    <xf numFmtId="44" fontId="1" fillId="0" borderId="0" xfId="0" applyNumberFormat="1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2" fillId="2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tabSelected="1" zoomScaleNormal="100" zoomScaleSheetLayoutView="51" workbookViewId="0">
      <selection activeCell="D9" sqref="D9"/>
    </sheetView>
  </sheetViews>
  <sheetFormatPr defaultColWidth="9.140625" defaultRowHeight="15"/>
  <cols>
    <col min="1" max="1" width="9.140625" style="1"/>
    <col min="2" max="2" width="37.140625" style="1" customWidth="1"/>
    <col min="3" max="3" width="25.28515625" style="1" hidden="1" customWidth="1"/>
    <col min="4" max="4" width="16" style="1" customWidth="1"/>
    <col min="5" max="5" width="2.7109375" style="1" customWidth="1"/>
    <col min="6" max="6" width="8.85546875" style="1" customWidth="1"/>
    <col min="7" max="7" width="16.42578125" style="1" customWidth="1"/>
    <col min="8" max="8" width="2.42578125" style="1" customWidth="1"/>
    <col min="9" max="9" width="8.85546875" style="1" customWidth="1"/>
    <col min="10" max="10" width="14.28515625" style="1" customWidth="1"/>
    <col min="11" max="11" width="2.42578125" style="1" customWidth="1"/>
    <col min="12" max="12" width="8.85546875" style="1" customWidth="1"/>
    <col min="13" max="13" width="14.28515625" style="1" customWidth="1"/>
    <col min="14" max="14" width="2.42578125" style="1" customWidth="1"/>
    <col min="15" max="15" width="8.85546875" style="1" customWidth="1"/>
    <col min="16" max="16" width="14.28515625" style="1" customWidth="1"/>
    <col min="17" max="17" width="2.42578125" style="1" customWidth="1"/>
    <col min="18" max="18" width="8.85546875" style="1" customWidth="1"/>
    <col min="19" max="19" width="14.28515625" style="1" customWidth="1"/>
    <col min="20" max="20" width="3.28515625" style="1" customWidth="1"/>
    <col min="21" max="21" width="8.85546875" style="12" customWidth="1"/>
    <col min="22" max="22" width="14.28515625" style="12" customWidth="1"/>
    <col min="23" max="16384" width="9.140625" style="1"/>
  </cols>
  <sheetData>
    <row r="1" spans="1:22" ht="15" customHeight="1">
      <c r="B1" s="2" t="s">
        <v>43</v>
      </c>
      <c r="C1" s="2"/>
      <c r="D1" s="2"/>
      <c r="E1" s="2"/>
      <c r="F1" s="2"/>
      <c r="I1" s="2"/>
      <c r="L1" s="2"/>
      <c r="O1" s="2"/>
      <c r="V1" s="13"/>
    </row>
    <row r="2" spans="1:22" ht="15" customHeight="1">
      <c r="B2" s="2"/>
      <c r="C2" s="2"/>
      <c r="D2" s="2"/>
      <c r="E2" s="2"/>
      <c r="F2" s="2"/>
      <c r="I2" s="2"/>
      <c r="L2" s="2"/>
      <c r="O2" s="2"/>
      <c r="V2" s="13"/>
    </row>
    <row r="3" spans="1:22" ht="15" customHeight="1">
      <c r="B3" s="2" t="s">
        <v>2</v>
      </c>
      <c r="C3" s="110"/>
      <c r="D3" s="111"/>
      <c r="E3" s="111"/>
      <c r="F3" s="111"/>
      <c r="G3" s="111"/>
      <c r="H3" s="111"/>
      <c r="I3" s="111"/>
      <c r="J3" s="111"/>
      <c r="L3" s="2"/>
      <c r="O3" s="2"/>
    </row>
    <row r="4" spans="1:22" s="3" customFormat="1" ht="15" customHeight="1">
      <c r="B4" s="2" t="s">
        <v>3</v>
      </c>
      <c r="C4" s="110"/>
      <c r="D4" s="111"/>
      <c r="E4" s="111"/>
      <c r="F4" s="111"/>
      <c r="G4" s="111"/>
      <c r="H4" s="111"/>
      <c r="I4" s="111"/>
      <c r="J4" s="111"/>
      <c r="L4" s="2"/>
      <c r="O4" s="2"/>
      <c r="U4" s="14"/>
      <c r="V4" s="14"/>
    </row>
    <row r="5" spans="1:22" s="3" customFormat="1" ht="15" customHeight="1">
      <c r="B5" s="2" t="s">
        <v>4</v>
      </c>
      <c r="C5" s="110" t="s">
        <v>21</v>
      </c>
      <c r="D5" s="110"/>
      <c r="E5" s="16"/>
      <c r="F5" s="16"/>
      <c r="G5" s="15" t="s">
        <v>22</v>
      </c>
      <c r="I5" s="15"/>
      <c r="L5" s="2"/>
      <c r="O5" s="2"/>
      <c r="U5" s="14"/>
      <c r="V5" s="14"/>
    </row>
    <row r="6" spans="1:22" s="14" customFormat="1" ht="15" customHeight="1">
      <c r="B6" s="71"/>
      <c r="C6" s="72"/>
      <c r="D6" s="72"/>
      <c r="E6" s="80"/>
      <c r="F6" s="72"/>
      <c r="G6" s="80"/>
      <c r="I6" s="80"/>
      <c r="L6" s="71"/>
      <c r="O6" s="71"/>
    </row>
    <row r="7" spans="1:22" ht="15" customHeight="1">
      <c r="B7" s="2"/>
      <c r="C7" s="2"/>
      <c r="D7" s="2"/>
      <c r="E7" s="2"/>
      <c r="F7" s="2"/>
      <c r="I7" s="2"/>
      <c r="L7" s="2"/>
      <c r="O7" s="2"/>
    </row>
    <row r="8" spans="1:22" ht="15" customHeight="1">
      <c r="B8" s="2"/>
      <c r="C8" s="2"/>
      <c r="D8" s="2"/>
      <c r="E8" s="2"/>
      <c r="F8" s="105" t="s">
        <v>129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7"/>
    </row>
    <row r="9" spans="1:22" ht="15" customHeight="1">
      <c r="A9" s="2" t="s">
        <v>45</v>
      </c>
      <c r="B9" s="2" t="s">
        <v>0</v>
      </c>
      <c r="C9" s="2"/>
      <c r="D9" s="2"/>
      <c r="E9" s="2"/>
      <c r="F9" s="108"/>
      <c r="G9" s="109"/>
      <c r="I9" s="108"/>
      <c r="J9" s="109"/>
      <c r="L9" s="108"/>
      <c r="M9" s="109"/>
      <c r="O9" s="108"/>
      <c r="P9" s="109"/>
      <c r="R9" s="108"/>
      <c r="S9" s="109"/>
      <c r="T9" s="18"/>
      <c r="U9" s="104" t="s">
        <v>1</v>
      </c>
      <c r="V9" s="104"/>
    </row>
    <row r="10" spans="1:22" ht="15" customHeight="1">
      <c r="F10" s="19" t="s">
        <v>18</v>
      </c>
      <c r="G10" s="20" t="s">
        <v>19</v>
      </c>
      <c r="H10" s="2"/>
      <c r="I10" s="19" t="s">
        <v>18</v>
      </c>
      <c r="J10" s="20" t="s">
        <v>19</v>
      </c>
      <c r="K10" s="2"/>
      <c r="L10" s="19" t="s">
        <v>18</v>
      </c>
      <c r="M10" s="20" t="s">
        <v>19</v>
      </c>
      <c r="N10" s="2"/>
      <c r="O10" s="19" t="s">
        <v>18</v>
      </c>
      <c r="P10" s="20" t="s">
        <v>19</v>
      </c>
      <c r="R10" s="19" t="s">
        <v>18</v>
      </c>
      <c r="S10" s="20" t="s">
        <v>19</v>
      </c>
      <c r="T10" s="20"/>
      <c r="U10" s="21" t="s">
        <v>18</v>
      </c>
      <c r="V10" s="22" t="s">
        <v>19</v>
      </c>
    </row>
    <row r="11" spans="1:22" ht="15" customHeight="1"/>
    <row r="12" spans="1:22" ht="15" customHeight="1">
      <c r="B12" s="2" t="s">
        <v>5</v>
      </c>
    </row>
    <row r="13" spans="1:22" ht="15" customHeight="1">
      <c r="B13" s="95" t="s">
        <v>6</v>
      </c>
      <c r="C13" s="6" t="s">
        <v>7</v>
      </c>
      <c r="D13" s="6" t="s">
        <v>8</v>
      </c>
      <c r="E13" s="6"/>
    </row>
    <row r="14" spans="1:22" s="5" customFormat="1" ht="15" customHeight="1">
      <c r="B14" s="7"/>
      <c r="C14" s="7"/>
      <c r="D14" s="23"/>
      <c r="F14" s="24"/>
      <c r="G14" s="25">
        <f t="shared" ref="G14:G20" si="0">ROUND(+$D14*F14,0)</f>
        <v>0</v>
      </c>
      <c r="I14" s="24"/>
      <c r="J14" s="25">
        <f t="shared" ref="J14:J20" si="1">ROUND(+$D14*I14,0)</f>
        <v>0</v>
      </c>
      <c r="L14" s="24"/>
      <c r="M14" s="25">
        <f t="shared" ref="M14:M20" si="2">ROUND(+$D14*L14,0)</f>
        <v>0</v>
      </c>
      <c r="O14" s="24"/>
      <c r="P14" s="25">
        <f t="shared" ref="P14:P20" si="3">ROUND(+$D14*O14,0)</f>
        <v>0</v>
      </c>
      <c r="R14" s="24"/>
      <c r="S14" s="25">
        <f t="shared" ref="S14:S20" si="4">ROUND(+$D14*R14,0)</f>
        <v>0</v>
      </c>
      <c r="T14" s="25"/>
      <c r="U14" s="26"/>
      <c r="V14" s="27">
        <f t="shared" ref="V14:V53" si="5">+G14+J14+M14+P14+S14</f>
        <v>0</v>
      </c>
    </row>
    <row r="15" spans="1:22" s="5" customFormat="1" ht="15" customHeight="1">
      <c r="B15" s="10"/>
      <c r="C15" s="10"/>
      <c r="D15" s="28"/>
      <c r="F15" s="29"/>
      <c r="G15" s="30">
        <f t="shared" si="0"/>
        <v>0</v>
      </c>
      <c r="I15" s="29"/>
      <c r="J15" s="30">
        <f t="shared" si="1"/>
        <v>0</v>
      </c>
      <c r="L15" s="29"/>
      <c r="M15" s="30">
        <f t="shared" si="2"/>
        <v>0</v>
      </c>
      <c r="O15" s="29"/>
      <c r="P15" s="30">
        <f t="shared" si="3"/>
        <v>0</v>
      </c>
      <c r="R15" s="29"/>
      <c r="S15" s="30">
        <f t="shared" si="4"/>
        <v>0</v>
      </c>
      <c r="T15" s="25"/>
      <c r="U15" s="26"/>
      <c r="V15" s="27">
        <f t="shared" si="5"/>
        <v>0</v>
      </c>
    </row>
    <row r="16" spans="1:22" s="5" customFormat="1" ht="15" customHeight="1">
      <c r="B16" s="10"/>
      <c r="C16" s="10"/>
      <c r="D16" s="28"/>
      <c r="F16" s="29"/>
      <c r="G16" s="30">
        <f t="shared" si="0"/>
        <v>0</v>
      </c>
      <c r="I16" s="29"/>
      <c r="J16" s="30">
        <f t="shared" si="1"/>
        <v>0</v>
      </c>
      <c r="L16" s="29"/>
      <c r="M16" s="30">
        <f t="shared" si="2"/>
        <v>0</v>
      </c>
      <c r="O16" s="29"/>
      <c r="P16" s="30">
        <f t="shared" si="3"/>
        <v>0</v>
      </c>
      <c r="R16" s="29"/>
      <c r="S16" s="30">
        <f t="shared" si="4"/>
        <v>0</v>
      </c>
      <c r="T16" s="25"/>
      <c r="U16" s="26"/>
      <c r="V16" s="27">
        <f t="shared" si="5"/>
        <v>0</v>
      </c>
    </row>
    <row r="17" spans="2:22" s="5" customFormat="1" ht="15" customHeight="1">
      <c r="B17" s="10"/>
      <c r="C17" s="10"/>
      <c r="D17" s="28"/>
      <c r="F17" s="29"/>
      <c r="G17" s="30">
        <f t="shared" si="0"/>
        <v>0</v>
      </c>
      <c r="I17" s="29"/>
      <c r="J17" s="30">
        <f t="shared" si="1"/>
        <v>0</v>
      </c>
      <c r="L17" s="29"/>
      <c r="M17" s="30">
        <f t="shared" si="2"/>
        <v>0</v>
      </c>
      <c r="O17" s="29"/>
      <c r="P17" s="30">
        <f t="shared" si="3"/>
        <v>0</v>
      </c>
      <c r="R17" s="29"/>
      <c r="S17" s="30">
        <f t="shared" si="4"/>
        <v>0</v>
      </c>
      <c r="T17" s="25"/>
      <c r="U17" s="26"/>
      <c r="V17" s="27">
        <f t="shared" si="5"/>
        <v>0</v>
      </c>
    </row>
    <row r="18" spans="2:22" s="5" customFormat="1" ht="15" customHeight="1">
      <c r="B18" s="10"/>
      <c r="C18" s="10"/>
      <c r="D18" s="28"/>
      <c r="F18" s="29"/>
      <c r="G18" s="30">
        <f t="shared" si="0"/>
        <v>0</v>
      </c>
      <c r="I18" s="29"/>
      <c r="J18" s="30">
        <f t="shared" si="1"/>
        <v>0</v>
      </c>
      <c r="L18" s="29"/>
      <c r="M18" s="30">
        <f t="shared" si="2"/>
        <v>0</v>
      </c>
      <c r="O18" s="29"/>
      <c r="P18" s="30">
        <f t="shared" si="3"/>
        <v>0</v>
      </c>
      <c r="R18" s="29"/>
      <c r="S18" s="30">
        <f t="shared" si="4"/>
        <v>0</v>
      </c>
      <c r="T18" s="25"/>
      <c r="U18" s="26"/>
      <c r="V18" s="27">
        <f t="shared" si="5"/>
        <v>0</v>
      </c>
    </row>
    <row r="19" spans="2:22" s="5" customFormat="1" ht="15" customHeight="1">
      <c r="B19" s="10"/>
      <c r="C19" s="10"/>
      <c r="D19" s="28"/>
      <c r="F19" s="29"/>
      <c r="G19" s="30">
        <f t="shared" si="0"/>
        <v>0</v>
      </c>
      <c r="I19" s="29"/>
      <c r="J19" s="30">
        <f t="shared" si="1"/>
        <v>0</v>
      </c>
      <c r="L19" s="29"/>
      <c r="M19" s="30">
        <f t="shared" si="2"/>
        <v>0</v>
      </c>
      <c r="O19" s="29"/>
      <c r="P19" s="30">
        <f t="shared" si="3"/>
        <v>0</v>
      </c>
      <c r="R19" s="29"/>
      <c r="S19" s="30">
        <f t="shared" si="4"/>
        <v>0</v>
      </c>
      <c r="T19" s="25"/>
      <c r="U19" s="26"/>
      <c r="V19" s="27">
        <f t="shared" si="5"/>
        <v>0</v>
      </c>
    </row>
    <row r="20" spans="2:22" s="5" customFormat="1" ht="15" customHeight="1">
      <c r="B20" s="10"/>
      <c r="C20" s="10"/>
      <c r="D20" s="28"/>
      <c r="F20" s="29"/>
      <c r="G20" s="30">
        <f t="shared" si="0"/>
        <v>0</v>
      </c>
      <c r="I20" s="29"/>
      <c r="J20" s="30">
        <f t="shared" si="1"/>
        <v>0</v>
      </c>
      <c r="L20" s="29"/>
      <c r="M20" s="30">
        <f t="shared" si="2"/>
        <v>0</v>
      </c>
      <c r="O20" s="29"/>
      <c r="P20" s="30">
        <f t="shared" si="3"/>
        <v>0</v>
      </c>
      <c r="R20" s="29"/>
      <c r="S20" s="30">
        <f t="shared" si="4"/>
        <v>0</v>
      </c>
      <c r="T20" s="25"/>
      <c r="U20" s="26"/>
      <c r="V20" s="27">
        <f t="shared" si="5"/>
        <v>0</v>
      </c>
    </row>
    <row r="21" spans="2:22" s="5" customFormat="1" ht="15" customHeight="1">
      <c r="B21" s="10"/>
      <c r="C21" s="10"/>
      <c r="D21" s="28"/>
      <c r="F21" s="29"/>
      <c r="G21" s="30"/>
      <c r="I21" s="29"/>
      <c r="J21" s="30"/>
      <c r="L21" s="29"/>
      <c r="M21" s="30"/>
      <c r="O21" s="29"/>
      <c r="P21" s="30"/>
      <c r="R21" s="29"/>
      <c r="S21" s="30"/>
      <c r="T21" s="25"/>
      <c r="U21" s="26"/>
      <c r="V21" s="27">
        <f t="shared" si="5"/>
        <v>0</v>
      </c>
    </row>
    <row r="22" spans="2:22" s="5" customFormat="1" ht="15" customHeight="1">
      <c r="B22" s="10"/>
      <c r="C22" s="10"/>
      <c r="D22" s="28"/>
      <c r="F22" s="29"/>
      <c r="G22" s="30"/>
      <c r="I22" s="29"/>
      <c r="J22" s="30"/>
      <c r="L22" s="29"/>
      <c r="M22" s="30"/>
      <c r="O22" s="29"/>
      <c r="P22" s="30"/>
      <c r="R22" s="29"/>
      <c r="S22" s="30"/>
      <c r="T22" s="25"/>
      <c r="U22" s="26"/>
      <c r="V22" s="27">
        <f t="shared" si="5"/>
        <v>0</v>
      </c>
    </row>
    <row r="23" spans="2:22" s="5" customFormat="1" ht="15" customHeight="1">
      <c r="B23" s="10"/>
      <c r="C23" s="10"/>
      <c r="D23" s="28"/>
      <c r="F23" s="29"/>
      <c r="G23" s="30">
        <f>ROUND(+$D23*F23,0)</f>
        <v>0</v>
      </c>
      <c r="I23" s="29"/>
      <c r="J23" s="30">
        <f>ROUND(+$D23*I23,0)</f>
        <v>0</v>
      </c>
      <c r="L23" s="29"/>
      <c r="M23" s="30">
        <f>ROUND(+$D23*L23,0)</f>
        <v>0</v>
      </c>
      <c r="O23" s="29"/>
      <c r="P23" s="30">
        <f>ROUND(+$D23*O23,0)</f>
        <v>0</v>
      </c>
      <c r="R23" s="29"/>
      <c r="S23" s="30">
        <f>ROUND(+$D23*R23,0)</f>
        <v>0</v>
      </c>
      <c r="T23" s="25"/>
      <c r="U23" s="26"/>
      <c r="V23" s="27">
        <f t="shared" si="5"/>
        <v>0</v>
      </c>
    </row>
    <row r="24" spans="2:22" s="5" customFormat="1" ht="15" customHeight="1">
      <c r="B24" s="10"/>
      <c r="C24" s="10"/>
      <c r="D24" s="28"/>
      <c r="F24" s="29"/>
      <c r="G24" s="30"/>
      <c r="I24" s="29"/>
      <c r="J24" s="30"/>
      <c r="L24" s="29"/>
      <c r="M24" s="30"/>
      <c r="O24" s="29"/>
      <c r="P24" s="30"/>
      <c r="R24" s="29"/>
      <c r="S24" s="30"/>
      <c r="T24" s="25"/>
      <c r="U24" s="26"/>
      <c r="V24" s="27">
        <f t="shared" si="5"/>
        <v>0</v>
      </c>
    </row>
    <row r="25" spans="2:22" s="5" customFormat="1" ht="15" customHeight="1">
      <c r="B25" s="10"/>
      <c r="C25" s="10"/>
      <c r="D25" s="28"/>
      <c r="F25" s="29"/>
      <c r="G25" s="30">
        <f>ROUND(+$D25*F25,0)</f>
        <v>0</v>
      </c>
      <c r="I25" s="29"/>
      <c r="J25" s="30">
        <f>ROUND(+$D25*I25,0)</f>
        <v>0</v>
      </c>
      <c r="L25" s="29"/>
      <c r="M25" s="30">
        <f>ROUND(+$D25*L25,0)</f>
        <v>0</v>
      </c>
      <c r="O25" s="29"/>
      <c r="P25" s="30">
        <f>ROUND(+$D25*O25,0)</f>
        <v>0</v>
      </c>
      <c r="R25" s="29"/>
      <c r="S25" s="30">
        <f>ROUND(+$D25*R25,0)</f>
        <v>0</v>
      </c>
      <c r="T25" s="25"/>
      <c r="U25" s="26"/>
      <c r="V25" s="27">
        <f t="shared" si="5"/>
        <v>0</v>
      </c>
    </row>
    <row r="26" spans="2:22" s="5" customFormat="1" ht="15" customHeight="1">
      <c r="B26" s="10"/>
      <c r="C26" s="10"/>
      <c r="D26" s="28"/>
      <c r="F26" s="29"/>
      <c r="G26" s="30">
        <f>ROUND(+$D26*F26,0)</f>
        <v>0</v>
      </c>
      <c r="I26" s="29"/>
      <c r="J26" s="30">
        <f>ROUND(+$D26*I26,0)</f>
        <v>0</v>
      </c>
      <c r="L26" s="29"/>
      <c r="M26" s="30">
        <f>ROUND(+$D26*L26,0)</f>
        <v>0</v>
      </c>
      <c r="O26" s="29"/>
      <c r="P26" s="30">
        <f>ROUND(+$D26*O26,0)</f>
        <v>0</v>
      </c>
      <c r="R26" s="29"/>
      <c r="S26" s="30">
        <f>ROUND(+$D26*R26,0)</f>
        <v>0</v>
      </c>
      <c r="T26" s="25"/>
      <c r="U26" s="26"/>
      <c r="V26" s="27">
        <f t="shared" si="5"/>
        <v>0</v>
      </c>
    </row>
    <row r="27" spans="2:22" s="5" customFormat="1" ht="15" customHeight="1">
      <c r="B27" s="10"/>
      <c r="C27" s="10"/>
      <c r="D27" s="28"/>
      <c r="F27" s="29"/>
      <c r="G27" s="30">
        <f>ROUND(+$D27*F27,0)</f>
        <v>0</v>
      </c>
      <c r="I27" s="29"/>
      <c r="J27" s="30">
        <f>ROUND(+$D27*I27,0)</f>
        <v>0</v>
      </c>
      <c r="L27" s="29"/>
      <c r="M27" s="30">
        <f>ROUND(+$D27*L27,0)</f>
        <v>0</v>
      </c>
      <c r="O27" s="29"/>
      <c r="P27" s="30">
        <f>ROUND(+$D27*O27,0)</f>
        <v>0</v>
      </c>
      <c r="R27" s="29"/>
      <c r="S27" s="30">
        <f>ROUND(+$D27*R27,0)</f>
        <v>0</v>
      </c>
      <c r="T27" s="25"/>
      <c r="U27" s="26"/>
      <c r="V27" s="27">
        <f t="shared" si="5"/>
        <v>0</v>
      </c>
    </row>
    <row r="28" spans="2:22" s="5" customFormat="1" ht="15" customHeight="1">
      <c r="B28" s="10"/>
      <c r="C28" s="10"/>
      <c r="D28" s="28"/>
      <c r="F28" s="29"/>
      <c r="G28" s="30"/>
      <c r="I28" s="29"/>
      <c r="J28" s="30"/>
      <c r="L28" s="29"/>
      <c r="M28" s="30"/>
      <c r="O28" s="29"/>
      <c r="P28" s="30"/>
      <c r="R28" s="29"/>
      <c r="S28" s="30"/>
      <c r="T28" s="25"/>
      <c r="U28" s="26"/>
      <c r="V28" s="27">
        <f t="shared" si="5"/>
        <v>0</v>
      </c>
    </row>
    <row r="29" spans="2:22" s="5" customFormat="1" ht="15" customHeight="1">
      <c r="B29" s="10"/>
      <c r="C29" s="10"/>
      <c r="D29" s="28"/>
      <c r="F29" s="29"/>
      <c r="G29" s="30"/>
      <c r="I29" s="29"/>
      <c r="J29" s="30"/>
      <c r="L29" s="29"/>
      <c r="M29" s="30"/>
      <c r="O29" s="29"/>
      <c r="P29" s="30"/>
      <c r="R29" s="29"/>
      <c r="S29" s="30"/>
      <c r="T29" s="25"/>
      <c r="U29" s="26"/>
      <c r="V29" s="27">
        <f t="shared" si="5"/>
        <v>0</v>
      </c>
    </row>
    <row r="30" spans="2:22" s="5" customFormat="1" ht="15" customHeight="1">
      <c r="B30" s="10"/>
      <c r="C30" s="10"/>
      <c r="D30" s="28"/>
      <c r="F30" s="29"/>
      <c r="G30" s="30">
        <f>ROUND(+$D30*F30,0)</f>
        <v>0</v>
      </c>
      <c r="I30" s="29"/>
      <c r="J30" s="30">
        <f>ROUND(+$D30*I30,0)</f>
        <v>0</v>
      </c>
      <c r="L30" s="29"/>
      <c r="M30" s="30">
        <f>ROUND(+$D30*L30,0)</f>
        <v>0</v>
      </c>
      <c r="O30" s="29"/>
      <c r="P30" s="30">
        <f>ROUND(+$D30*O30,0)</f>
        <v>0</v>
      </c>
      <c r="R30" s="29"/>
      <c r="S30" s="30">
        <f>ROUND(+$D30*R30,0)</f>
        <v>0</v>
      </c>
      <c r="T30" s="25"/>
      <c r="U30" s="26"/>
      <c r="V30" s="27">
        <f t="shared" si="5"/>
        <v>0</v>
      </c>
    </row>
    <row r="31" spans="2:22" s="5" customFormat="1" ht="15" customHeight="1">
      <c r="B31" s="10"/>
      <c r="C31" s="10"/>
      <c r="D31" s="28"/>
      <c r="F31" s="29"/>
      <c r="G31" s="30"/>
      <c r="I31" s="29"/>
      <c r="J31" s="30"/>
      <c r="L31" s="29"/>
      <c r="M31" s="30"/>
      <c r="O31" s="29"/>
      <c r="P31" s="30"/>
      <c r="R31" s="29"/>
      <c r="S31" s="30"/>
      <c r="T31" s="25"/>
      <c r="U31" s="26"/>
      <c r="V31" s="27">
        <f t="shared" si="5"/>
        <v>0</v>
      </c>
    </row>
    <row r="32" spans="2:22" s="5" customFormat="1" ht="15" customHeight="1">
      <c r="B32" s="10"/>
      <c r="C32" s="10"/>
      <c r="D32" s="28"/>
      <c r="F32" s="29"/>
      <c r="G32" s="30"/>
      <c r="I32" s="29"/>
      <c r="J32" s="30"/>
      <c r="L32" s="29"/>
      <c r="M32" s="30"/>
      <c r="O32" s="29"/>
      <c r="P32" s="30"/>
      <c r="R32" s="29"/>
      <c r="S32" s="30"/>
      <c r="T32" s="25"/>
      <c r="U32" s="26"/>
      <c r="V32" s="27">
        <f t="shared" si="5"/>
        <v>0</v>
      </c>
    </row>
    <row r="33" spans="2:22" s="5" customFormat="1" ht="15" customHeight="1">
      <c r="B33" s="10"/>
      <c r="C33" s="10"/>
      <c r="D33" s="28"/>
      <c r="F33" s="29"/>
      <c r="G33" s="30"/>
      <c r="I33" s="29"/>
      <c r="J33" s="30"/>
      <c r="L33" s="29"/>
      <c r="M33" s="30"/>
      <c r="O33" s="29"/>
      <c r="P33" s="30"/>
      <c r="R33" s="29"/>
      <c r="S33" s="30"/>
      <c r="T33" s="25"/>
      <c r="U33" s="26"/>
      <c r="V33" s="27">
        <f t="shared" si="5"/>
        <v>0</v>
      </c>
    </row>
    <row r="34" spans="2:22" s="5" customFormat="1" ht="15" customHeight="1">
      <c r="B34" s="10"/>
      <c r="C34" s="10"/>
      <c r="D34" s="28"/>
      <c r="F34" s="29"/>
      <c r="G34" s="30"/>
      <c r="I34" s="29"/>
      <c r="J34" s="30"/>
      <c r="L34" s="29"/>
      <c r="M34" s="30"/>
      <c r="O34" s="29"/>
      <c r="P34" s="30"/>
      <c r="R34" s="29"/>
      <c r="S34" s="30"/>
      <c r="T34" s="25"/>
      <c r="U34" s="26"/>
      <c r="V34" s="27">
        <f t="shared" si="5"/>
        <v>0</v>
      </c>
    </row>
    <row r="35" spans="2:22" s="5" customFormat="1" ht="15" customHeight="1">
      <c r="B35" s="10"/>
      <c r="C35" s="10"/>
      <c r="D35" s="28"/>
      <c r="F35" s="29"/>
      <c r="G35" s="30">
        <f>ROUND(+$D35*F35,0)</f>
        <v>0</v>
      </c>
      <c r="I35" s="29"/>
      <c r="J35" s="30">
        <f>ROUND(+$D35*I35,0)</f>
        <v>0</v>
      </c>
      <c r="L35" s="29"/>
      <c r="M35" s="30">
        <f>ROUND(+$D35*L35,0)</f>
        <v>0</v>
      </c>
      <c r="O35" s="29"/>
      <c r="P35" s="30">
        <f>ROUND(+$D35*O35,0)</f>
        <v>0</v>
      </c>
      <c r="R35" s="29"/>
      <c r="S35" s="30">
        <f>ROUND(+$D35*R35,0)</f>
        <v>0</v>
      </c>
      <c r="T35" s="25"/>
      <c r="U35" s="26"/>
      <c r="V35" s="27">
        <f t="shared" si="5"/>
        <v>0</v>
      </c>
    </row>
    <row r="36" spans="2:22" s="5" customFormat="1" ht="15" customHeight="1">
      <c r="B36" s="10"/>
      <c r="C36" s="10"/>
      <c r="D36" s="28"/>
      <c r="F36" s="29"/>
      <c r="G36" s="30"/>
      <c r="I36" s="29"/>
      <c r="J36" s="30"/>
      <c r="L36" s="29"/>
      <c r="M36" s="30"/>
      <c r="O36" s="29"/>
      <c r="P36" s="30"/>
      <c r="R36" s="29"/>
      <c r="S36" s="30"/>
      <c r="T36" s="25"/>
      <c r="U36" s="26"/>
      <c r="V36" s="27">
        <f t="shared" si="5"/>
        <v>0</v>
      </c>
    </row>
    <row r="37" spans="2:22" s="5" customFormat="1" ht="15" customHeight="1">
      <c r="B37" s="10"/>
      <c r="C37" s="10"/>
      <c r="D37" s="28"/>
      <c r="F37" s="29"/>
      <c r="G37" s="30"/>
      <c r="I37" s="29"/>
      <c r="J37" s="30"/>
      <c r="L37" s="29"/>
      <c r="M37" s="30"/>
      <c r="O37" s="29"/>
      <c r="P37" s="30"/>
      <c r="R37" s="29"/>
      <c r="S37" s="30"/>
      <c r="T37" s="25"/>
      <c r="U37" s="26"/>
      <c r="V37" s="27">
        <f t="shared" si="5"/>
        <v>0</v>
      </c>
    </row>
    <row r="38" spans="2:22" s="5" customFormat="1" ht="15" customHeight="1">
      <c r="B38" s="10"/>
      <c r="C38" s="10"/>
      <c r="D38" s="28"/>
      <c r="F38" s="29"/>
      <c r="G38" s="30"/>
      <c r="I38" s="29"/>
      <c r="J38" s="30"/>
      <c r="L38" s="29"/>
      <c r="M38" s="30"/>
      <c r="O38" s="29"/>
      <c r="P38" s="30"/>
      <c r="R38" s="29"/>
      <c r="S38" s="30"/>
      <c r="T38" s="25"/>
      <c r="U38" s="26"/>
      <c r="V38" s="27">
        <f t="shared" si="5"/>
        <v>0</v>
      </c>
    </row>
    <row r="39" spans="2:22" s="5" customFormat="1" ht="15" customHeight="1">
      <c r="B39" s="10"/>
      <c r="C39" s="10"/>
      <c r="D39" s="28"/>
      <c r="F39" s="29"/>
      <c r="G39" s="30"/>
      <c r="I39" s="29"/>
      <c r="J39" s="30"/>
      <c r="L39" s="29"/>
      <c r="M39" s="30"/>
      <c r="O39" s="29"/>
      <c r="P39" s="30"/>
      <c r="R39" s="29"/>
      <c r="S39" s="30"/>
      <c r="T39" s="25"/>
      <c r="U39" s="26"/>
      <c r="V39" s="27">
        <f t="shared" si="5"/>
        <v>0</v>
      </c>
    </row>
    <row r="40" spans="2:22" s="5" customFormat="1" ht="15" customHeight="1">
      <c r="B40" s="10"/>
      <c r="C40" s="10"/>
      <c r="D40" s="28"/>
      <c r="F40" s="29"/>
      <c r="G40" s="30"/>
      <c r="I40" s="29"/>
      <c r="J40" s="30"/>
      <c r="L40" s="29"/>
      <c r="M40" s="30"/>
      <c r="O40" s="29"/>
      <c r="P40" s="30"/>
      <c r="R40" s="29"/>
      <c r="S40" s="30"/>
      <c r="T40" s="25"/>
      <c r="U40" s="26"/>
      <c r="V40" s="27">
        <f t="shared" si="5"/>
        <v>0</v>
      </c>
    </row>
    <row r="41" spans="2:22" s="5" customFormat="1" ht="15" customHeight="1">
      <c r="B41" s="10"/>
      <c r="C41" s="10"/>
      <c r="D41" s="28"/>
      <c r="F41" s="29"/>
      <c r="G41" s="30"/>
      <c r="I41" s="29"/>
      <c r="J41" s="30"/>
      <c r="L41" s="29"/>
      <c r="M41" s="30"/>
      <c r="O41" s="29"/>
      <c r="P41" s="30"/>
      <c r="R41" s="29"/>
      <c r="S41" s="30"/>
      <c r="T41" s="25"/>
      <c r="U41" s="26"/>
      <c r="V41" s="27">
        <f t="shared" si="5"/>
        <v>0</v>
      </c>
    </row>
    <row r="42" spans="2:22" s="5" customFormat="1" ht="15" customHeight="1">
      <c r="B42" s="10"/>
      <c r="C42" s="10"/>
      <c r="D42" s="28"/>
      <c r="F42" s="29"/>
      <c r="G42" s="30"/>
      <c r="I42" s="29"/>
      <c r="J42" s="30"/>
      <c r="L42" s="29"/>
      <c r="M42" s="30"/>
      <c r="O42" s="29"/>
      <c r="P42" s="30"/>
      <c r="R42" s="29"/>
      <c r="S42" s="30"/>
      <c r="T42" s="25"/>
      <c r="U42" s="26"/>
      <c r="V42" s="27">
        <f t="shared" si="5"/>
        <v>0</v>
      </c>
    </row>
    <row r="43" spans="2:22" s="5" customFormat="1" ht="15" customHeight="1">
      <c r="B43" s="10"/>
      <c r="C43" s="10"/>
      <c r="D43" s="28"/>
      <c r="F43" s="29"/>
      <c r="G43" s="30"/>
      <c r="I43" s="29"/>
      <c r="J43" s="30"/>
      <c r="L43" s="29"/>
      <c r="M43" s="30"/>
      <c r="O43" s="29"/>
      <c r="P43" s="30"/>
      <c r="R43" s="29"/>
      <c r="S43" s="30"/>
      <c r="T43" s="25"/>
      <c r="U43" s="26"/>
      <c r="V43" s="27">
        <f t="shared" si="5"/>
        <v>0</v>
      </c>
    </row>
    <row r="44" spans="2:22" s="5" customFormat="1" ht="15" customHeight="1">
      <c r="B44" s="10"/>
      <c r="C44" s="10"/>
      <c r="D44" s="28"/>
      <c r="F44" s="29"/>
      <c r="G44" s="30"/>
      <c r="I44" s="29"/>
      <c r="J44" s="30"/>
      <c r="L44" s="29"/>
      <c r="M44" s="30"/>
      <c r="O44" s="29"/>
      <c r="P44" s="30"/>
      <c r="R44" s="29"/>
      <c r="S44" s="30"/>
      <c r="T44" s="25"/>
      <c r="U44" s="26"/>
      <c r="V44" s="27">
        <f t="shared" si="5"/>
        <v>0</v>
      </c>
    </row>
    <row r="45" spans="2:22" s="5" customFormat="1" ht="15" customHeight="1">
      <c r="B45" s="10"/>
      <c r="C45" s="10"/>
      <c r="D45" s="28"/>
      <c r="F45" s="29"/>
      <c r="G45" s="30"/>
      <c r="I45" s="29"/>
      <c r="J45" s="30"/>
      <c r="L45" s="29"/>
      <c r="M45" s="30"/>
      <c r="O45" s="29"/>
      <c r="P45" s="30"/>
      <c r="R45" s="29"/>
      <c r="S45" s="30"/>
      <c r="T45" s="25"/>
      <c r="U45" s="26"/>
      <c r="V45" s="27">
        <f t="shared" si="5"/>
        <v>0</v>
      </c>
    </row>
    <row r="46" spans="2:22" s="5" customFormat="1" ht="15" customHeight="1">
      <c r="B46" s="10"/>
      <c r="C46" s="10"/>
      <c r="D46" s="28"/>
      <c r="F46" s="29"/>
      <c r="G46" s="30"/>
      <c r="I46" s="29"/>
      <c r="J46" s="30"/>
      <c r="L46" s="29"/>
      <c r="M46" s="30"/>
      <c r="O46" s="29"/>
      <c r="P46" s="30"/>
      <c r="R46" s="29"/>
      <c r="S46" s="30"/>
      <c r="T46" s="25"/>
      <c r="U46" s="26"/>
      <c r="V46" s="27">
        <f t="shared" si="5"/>
        <v>0</v>
      </c>
    </row>
    <row r="47" spans="2:22" s="5" customFormat="1" ht="15" customHeight="1">
      <c r="B47" s="10"/>
      <c r="C47" s="10"/>
      <c r="D47" s="28"/>
      <c r="F47" s="29"/>
      <c r="G47" s="30"/>
      <c r="I47" s="29"/>
      <c r="J47" s="30"/>
      <c r="L47" s="29"/>
      <c r="M47" s="30"/>
      <c r="O47" s="29"/>
      <c r="P47" s="30"/>
      <c r="R47" s="29"/>
      <c r="S47" s="30"/>
      <c r="T47" s="25"/>
      <c r="U47" s="26"/>
      <c r="V47" s="27">
        <f t="shared" si="5"/>
        <v>0</v>
      </c>
    </row>
    <row r="48" spans="2:22" s="5" customFormat="1" ht="15" customHeight="1">
      <c r="B48" s="10"/>
      <c r="C48" s="10"/>
      <c r="D48" s="28"/>
      <c r="F48" s="29"/>
      <c r="G48" s="30"/>
      <c r="I48" s="29"/>
      <c r="J48" s="30"/>
      <c r="L48" s="29"/>
      <c r="M48" s="30"/>
      <c r="O48" s="29"/>
      <c r="P48" s="30"/>
      <c r="R48" s="29"/>
      <c r="S48" s="30"/>
      <c r="T48" s="25"/>
      <c r="U48" s="26"/>
      <c r="V48" s="27">
        <f t="shared" si="5"/>
        <v>0</v>
      </c>
    </row>
    <row r="49" spans="1:22" s="5" customFormat="1" ht="15" customHeight="1">
      <c r="B49" s="10"/>
      <c r="C49" s="10"/>
      <c r="D49" s="28"/>
      <c r="F49" s="29"/>
      <c r="G49" s="30"/>
      <c r="I49" s="29"/>
      <c r="J49" s="30"/>
      <c r="L49" s="29"/>
      <c r="M49" s="30"/>
      <c r="O49" s="29"/>
      <c r="P49" s="30"/>
      <c r="R49" s="29"/>
      <c r="S49" s="30"/>
      <c r="T49" s="25"/>
      <c r="U49" s="26"/>
      <c r="V49" s="27">
        <f t="shared" si="5"/>
        <v>0</v>
      </c>
    </row>
    <row r="50" spans="1:22" s="5" customFormat="1" ht="15" customHeight="1">
      <c r="B50" s="10"/>
      <c r="C50" s="10"/>
      <c r="D50" s="28"/>
      <c r="F50" s="29"/>
      <c r="G50" s="30"/>
      <c r="I50" s="29"/>
      <c r="J50" s="30"/>
      <c r="L50" s="29"/>
      <c r="M50" s="30"/>
      <c r="O50" s="29"/>
      <c r="P50" s="30"/>
      <c r="R50" s="29"/>
      <c r="S50" s="30"/>
      <c r="T50" s="25"/>
      <c r="U50" s="26"/>
      <c r="V50" s="27">
        <f t="shared" si="5"/>
        <v>0</v>
      </c>
    </row>
    <row r="51" spans="1:22" s="5" customFormat="1" ht="15" customHeight="1">
      <c r="B51" s="10"/>
      <c r="C51" s="10"/>
      <c r="D51" s="28"/>
      <c r="F51" s="29"/>
      <c r="G51" s="30"/>
      <c r="I51" s="29"/>
      <c r="J51" s="30"/>
      <c r="L51" s="29"/>
      <c r="M51" s="30"/>
      <c r="O51" s="29"/>
      <c r="P51" s="30"/>
      <c r="R51" s="29"/>
      <c r="S51" s="30"/>
      <c r="T51" s="25"/>
      <c r="U51" s="26"/>
      <c r="V51" s="27">
        <f t="shared" si="5"/>
        <v>0</v>
      </c>
    </row>
    <row r="52" spans="1:22" s="5" customFormat="1" ht="15" customHeight="1">
      <c r="B52" s="10"/>
      <c r="C52" s="10"/>
      <c r="D52" s="28"/>
      <c r="F52" s="29"/>
      <c r="G52" s="30">
        <f>ROUND(+$D52*F52,0)</f>
        <v>0</v>
      </c>
      <c r="I52" s="29"/>
      <c r="J52" s="30">
        <f>ROUND(+$D52*I52,0)</f>
        <v>0</v>
      </c>
      <c r="L52" s="29"/>
      <c r="M52" s="30">
        <f>ROUND(+$D52*L52,0)</f>
        <v>0</v>
      </c>
      <c r="O52" s="29"/>
      <c r="P52" s="30">
        <f>ROUND(+$D52*O52,0)</f>
        <v>0</v>
      </c>
      <c r="R52" s="29"/>
      <c r="S52" s="30">
        <f>ROUND(+$D52*R52,0)</f>
        <v>0</v>
      </c>
      <c r="T52" s="25"/>
      <c r="U52" s="26"/>
      <c r="V52" s="27">
        <f t="shared" si="5"/>
        <v>0</v>
      </c>
    </row>
    <row r="53" spans="1:22" s="5" customFormat="1" ht="15" customHeight="1">
      <c r="B53" s="10"/>
      <c r="C53" s="11"/>
      <c r="D53" s="75"/>
      <c r="F53" s="31"/>
      <c r="G53" s="32">
        <f>ROUND(+$D53*F53,0)</f>
        <v>0</v>
      </c>
      <c r="I53" s="31"/>
      <c r="J53" s="32">
        <f>ROUND(+$D53*I53,0)</f>
        <v>0</v>
      </c>
      <c r="L53" s="31"/>
      <c r="M53" s="32">
        <f>ROUND(+$D53*L53,0)</f>
        <v>0</v>
      </c>
      <c r="O53" s="31"/>
      <c r="P53" s="32">
        <f>ROUND(+$D53*O53,0)</f>
        <v>0</v>
      </c>
      <c r="R53" s="31"/>
      <c r="S53" s="32">
        <f>ROUND(+$D53*R53,0)</f>
        <v>0</v>
      </c>
      <c r="T53" s="32"/>
      <c r="U53" s="26"/>
      <c r="V53" s="27">
        <f t="shared" si="5"/>
        <v>0</v>
      </c>
    </row>
    <row r="54" spans="1:22" s="5" customFormat="1" ht="15" customHeight="1">
      <c r="A54" s="81">
        <v>5001</v>
      </c>
      <c r="B54" s="33" t="s">
        <v>20</v>
      </c>
      <c r="C54" s="33"/>
      <c r="E54" s="33"/>
      <c r="F54" s="34">
        <f>SUM(F14:F53)</f>
        <v>0</v>
      </c>
      <c r="G54" s="35">
        <f>SUM(G14:G53)</f>
        <v>0</v>
      </c>
      <c r="H54" s="33"/>
      <c r="I54" s="34">
        <f>SUM(I14:I53)</f>
        <v>0</v>
      </c>
      <c r="J54" s="35">
        <f>SUM(J14:J53)</f>
        <v>0</v>
      </c>
      <c r="K54" s="33"/>
      <c r="L54" s="34">
        <f>SUM(L14:L53)</f>
        <v>0</v>
      </c>
      <c r="M54" s="35">
        <f>SUM(M14:M53)</f>
        <v>0</v>
      </c>
      <c r="N54" s="33"/>
      <c r="O54" s="34">
        <f>SUM(O14:O53)</f>
        <v>0</v>
      </c>
      <c r="P54" s="35">
        <f>SUM(P14:P53)</f>
        <v>0</v>
      </c>
      <c r="Q54" s="33"/>
      <c r="R54" s="34">
        <f>SUM(R14:R53)</f>
        <v>0</v>
      </c>
      <c r="S54" s="35">
        <f>SUM(S14:S53)</f>
        <v>0</v>
      </c>
      <c r="T54" s="35"/>
      <c r="U54" s="34"/>
      <c r="V54" s="35">
        <f>SUM(V14:V53)</f>
        <v>0</v>
      </c>
    </row>
    <row r="55" spans="1:22" s="5" customFormat="1" ht="15" customHeight="1">
      <c r="D55" s="38"/>
      <c r="F55" s="39"/>
      <c r="G55" s="32"/>
      <c r="I55" s="39"/>
      <c r="J55" s="32"/>
      <c r="L55" s="39"/>
      <c r="M55" s="32"/>
      <c r="O55" s="39"/>
      <c r="P55" s="32"/>
      <c r="R55" s="39"/>
      <c r="S55" s="32"/>
      <c r="T55" s="32"/>
      <c r="U55" s="40"/>
      <c r="V55" s="41"/>
    </row>
    <row r="56" spans="1:22" s="5" customFormat="1" ht="15" customHeight="1">
      <c r="B56" s="4" t="s">
        <v>9</v>
      </c>
      <c r="D56" s="38"/>
      <c r="F56" s="39"/>
      <c r="G56" s="32"/>
      <c r="I56" s="39"/>
      <c r="J56" s="32"/>
      <c r="L56" s="39"/>
      <c r="M56" s="32"/>
      <c r="O56" s="39"/>
      <c r="P56" s="32"/>
      <c r="R56" s="39"/>
      <c r="S56" s="32"/>
      <c r="T56" s="32"/>
      <c r="U56" s="40"/>
      <c r="V56" s="41"/>
    </row>
    <row r="57" spans="1:22" s="5" customFormat="1" ht="15" customHeight="1">
      <c r="A57" s="81">
        <v>5033</v>
      </c>
      <c r="B57" s="4" t="s">
        <v>46</v>
      </c>
      <c r="D57" s="45"/>
      <c r="F57" s="39"/>
      <c r="G57" s="32"/>
      <c r="I57" s="39"/>
      <c r="J57" s="32"/>
      <c r="L57" s="39"/>
      <c r="M57" s="32"/>
      <c r="O57" s="39"/>
      <c r="P57" s="32"/>
      <c r="R57" s="39"/>
      <c r="S57" s="32"/>
      <c r="T57" s="32"/>
      <c r="U57" s="40"/>
      <c r="V57" s="27">
        <f t="shared" ref="V57:V64" si="6">+G57+J57+M57+P57+S57</f>
        <v>0</v>
      </c>
    </row>
    <row r="58" spans="1:22" s="5" customFormat="1" ht="15" customHeight="1">
      <c r="A58" s="43"/>
      <c r="D58" s="83"/>
      <c r="F58" s="39"/>
      <c r="G58" s="32"/>
      <c r="I58" s="39"/>
      <c r="J58" s="32"/>
      <c r="L58" s="39"/>
      <c r="M58" s="32"/>
      <c r="O58" s="39"/>
      <c r="P58" s="32"/>
      <c r="R58" s="39"/>
      <c r="S58" s="32"/>
      <c r="T58" s="32"/>
      <c r="U58" s="40"/>
      <c r="V58" s="27"/>
    </row>
    <row r="59" spans="1:22" ht="15" customHeight="1">
      <c r="B59" s="1" t="s">
        <v>10</v>
      </c>
      <c r="C59" s="44" t="s">
        <v>11</v>
      </c>
      <c r="D59" s="45"/>
      <c r="E59" s="46"/>
      <c r="F59" s="46"/>
      <c r="G59" s="47">
        <f>ROUND(+G$54*$D59,0)</f>
        <v>0</v>
      </c>
      <c r="I59" s="46"/>
      <c r="J59" s="47">
        <f>ROUND(+J$54*$D59,0)</f>
        <v>0</v>
      </c>
      <c r="L59" s="46"/>
      <c r="M59" s="47">
        <f>ROUND(+M$54*$D59,0)</f>
        <v>0</v>
      </c>
      <c r="O59" s="46"/>
      <c r="P59" s="47">
        <f>ROUND(+P$54*$D59,0)</f>
        <v>0</v>
      </c>
      <c r="R59" s="46"/>
      <c r="S59" s="47">
        <f>ROUND(+S$54*$D59,0)</f>
        <v>0</v>
      </c>
      <c r="T59" s="47"/>
      <c r="U59" s="26"/>
      <c r="V59" s="27">
        <f t="shared" si="6"/>
        <v>0</v>
      </c>
    </row>
    <row r="60" spans="1:22" ht="15" customHeight="1">
      <c r="B60" s="1" t="s">
        <v>12</v>
      </c>
      <c r="C60" s="44" t="s">
        <v>11</v>
      </c>
      <c r="D60" s="48"/>
      <c r="E60" s="46"/>
      <c r="F60" s="46"/>
      <c r="G60" s="47">
        <f>ROUND(+G$54*$D60,0)</f>
        <v>0</v>
      </c>
      <c r="I60" s="46"/>
      <c r="J60" s="47">
        <f>ROUND(+J$54*$D60,0)</f>
        <v>0</v>
      </c>
      <c r="L60" s="46"/>
      <c r="M60" s="47">
        <f>ROUND(+M$54*$D60,0)</f>
        <v>0</v>
      </c>
      <c r="O60" s="46"/>
      <c r="P60" s="47">
        <f>ROUND(+P$54*$D60,0)</f>
        <v>0</v>
      </c>
      <c r="R60" s="46"/>
      <c r="S60" s="47">
        <f>ROUND(+S$54*$D60,0)</f>
        <v>0</v>
      </c>
      <c r="T60" s="47"/>
      <c r="U60" s="26"/>
      <c r="V60" s="27">
        <f t="shared" si="6"/>
        <v>0</v>
      </c>
    </row>
    <row r="61" spans="1:22" ht="15" customHeight="1">
      <c r="B61" s="1" t="s">
        <v>13</v>
      </c>
      <c r="C61" s="44" t="s">
        <v>11</v>
      </c>
      <c r="D61" s="48"/>
      <c r="E61" s="46"/>
      <c r="F61" s="46"/>
      <c r="G61" s="47">
        <f>ROUND(+G$54*$D61,0)</f>
        <v>0</v>
      </c>
      <c r="I61" s="46"/>
      <c r="J61" s="47">
        <f>ROUND(+J$54*$D61,0)</f>
        <v>0</v>
      </c>
      <c r="L61" s="46"/>
      <c r="M61" s="47">
        <f>ROUND(+M$54*$D61,0)</f>
        <v>0</v>
      </c>
      <c r="O61" s="46"/>
      <c r="P61" s="47">
        <f>ROUND(+P$54*$D61,0)</f>
        <v>0</v>
      </c>
      <c r="R61" s="46"/>
      <c r="S61" s="47">
        <f>ROUND(+S$54*$D61,0)</f>
        <v>0</v>
      </c>
      <c r="T61" s="47"/>
      <c r="U61" s="26"/>
      <c r="V61" s="27">
        <f t="shared" si="6"/>
        <v>0</v>
      </c>
    </row>
    <row r="62" spans="1:22" ht="15" customHeight="1">
      <c r="B62" s="1" t="s">
        <v>14</v>
      </c>
      <c r="C62" s="74" t="s">
        <v>23</v>
      </c>
      <c r="D62" s="49"/>
      <c r="G62" s="50">
        <f>ROUND(+$D62*F$54*$F$5,0)</f>
        <v>0</v>
      </c>
      <c r="J62" s="50">
        <f>ROUND(+$D62*I$54*$F$5,0)</f>
        <v>0</v>
      </c>
      <c r="M62" s="50">
        <f>ROUND(+$D62*L$54*$F$5,0)</f>
        <v>0</v>
      </c>
      <c r="P62" s="50">
        <f>ROUND(+$D62*O$54*$F$5,0)</f>
        <v>0</v>
      </c>
      <c r="S62" s="50">
        <f>ROUND(+$D62*R$54*$F$5,0)</f>
        <v>0</v>
      </c>
      <c r="T62" s="47"/>
      <c r="U62" s="26"/>
      <c r="V62" s="27">
        <f t="shared" si="6"/>
        <v>0</v>
      </c>
    </row>
    <row r="63" spans="1:22" ht="15" customHeight="1">
      <c r="B63" s="1" t="s">
        <v>15</v>
      </c>
      <c r="C63" s="74" t="s">
        <v>23</v>
      </c>
      <c r="D63" s="49"/>
      <c r="G63" s="50">
        <f>ROUND(+$D63*F$54*$F$5,0)</f>
        <v>0</v>
      </c>
      <c r="J63" s="50">
        <f>ROUND(+$D63*I$54*$F$5,0)</f>
        <v>0</v>
      </c>
      <c r="M63" s="50">
        <f>ROUND(+$D63*L$54*$F$5,0)</f>
        <v>0</v>
      </c>
      <c r="P63" s="50">
        <f>ROUND(+$D63*O$54*$F$5,0)</f>
        <v>0</v>
      </c>
      <c r="S63" s="50">
        <f>ROUND(+$D63*R$54*$F$5,0)</f>
        <v>0</v>
      </c>
      <c r="T63" s="47"/>
      <c r="U63" s="26"/>
      <c r="V63" s="27">
        <f t="shared" si="6"/>
        <v>0</v>
      </c>
    </row>
    <row r="64" spans="1:22" ht="15" customHeight="1">
      <c r="B64" s="1" t="s">
        <v>16</v>
      </c>
      <c r="C64" s="1" t="s">
        <v>25</v>
      </c>
      <c r="F64" s="7"/>
      <c r="G64" s="51"/>
      <c r="I64" s="7"/>
      <c r="J64" s="51"/>
      <c r="L64" s="7"/>
      <c r="M64" s="51"/>
      <c r="O64" s="7"/>
      <c r="P64" s="51"/>
      <c r="R64" s="7"/>
      <c r="S64" s="51"/>
      <c r="T64" s="51"/>
      <c r="U64" s="26"/>
      <c r="V64" s="27">
        <f t="shared" si="6"/>
        <v>0</v>
      </c>
    </row>
    <row r="65" spans="1:22" ht="15" customHeight="1">
      <c r="B65" s="6" t="s">
        <v>17</v>
      </c>
      <c r="C65" s="1" t="s">
        <v>24</v>
      </c>
      <c r="G65" s="4"/>
      <c r="J65" s="4"/>
      <c r="M65" s="4"/>
      <c r="P65" s="4"/>
      <c r="S65" s="4"/>
      <c r="T65" s="4"/>
      <c r="V65" s="43"/>
    </row>
    <row r="66" spans="1:22" ht="15" customHeight="1">
      <c r="B66" s="8" t="s">
        <v>104</v>
      </c>
      <c r="C66" s="7"/>
      <c r="D66" s="52"/>
      <c r="F66" s="7"/>
      <c r="G66" s="53"/>
      <c r="I66" s="7"/>
      <c r="J66" s="53"/>
      <c r="L66" s="7"/>
      <c r="M66" s="53"/>
      <c r="O66" s="7"/>
      <c r="P66" s="53"/>
      <c r="R66" s="7"/>
      <c r="S66" s="53"/>
      <c r="T66" s="53"/>
      <c r="U66" s="26"/>
      <c r="V66" s="27">
        <f>+G66+J66+M66+P66+S66</f>
        <v>0</v>
      </c>
    </row>
    <row r="67" spans="1:22" ht="15" customHeight="1">
      <c r="B67" s="9" t="s">
        <v>105</v>
      </c>
      <c r="C67" s="10"/>
      <c r="D67" s="52"/>
      <c r="F67" s="10"/>
      <c r="G67" s="54"/>
      <c r="I67" s="10"/>
      <c r="J67" s="54"/>
      <c r="L67" s="10"/>
      <c r="M67" s="54"/>
      <c r="O67" s="10"/>
      <c r="P67" s="54"/>
      <c r="R67" s="10"/>
      <c r="S67" s="54"/>
      <c r="T67" s="53"/>
      <c r="U67" s="26"/>
      <c r="V67" s="27">
        <f>+G67+J67+M67+P67+S67</f>
        <v>0</v>
      </c>
    </row>
    <row r="68" spans="1:22" ht="15" customHeight="1">
      <c r="B68" s="9"/>
      <c r="C68" s="11"/>
      <c r="D68" s="49"/>
      <c r="F68" s="11"/>
      <c r="G68" s="55"/>
      <c r="I68" s="11"/>
      <c r="J68" s="55"/>
      <c r="L68" s="11"/>
      <c r="M68" s="55"/>
      <c r="O68" s="11"/>
      <c r="P68" s="55"/>
      <c r="R68" s="11"/>
      <c r="S68" s="55"/>
      <c r="T68" s="56"/>
      <c r="U68" s="26"/>
      <c r="V68" s="27">
        <f>+G68+J68+M68+P68+S68</f>
        <v>0</v>
      </c>
    </row>
    <row r="69" spans="1:22" s="5" customFormat="1" ht="15" customHeight="1">
      <c r="A69" s="81">
        <v>5054</v>
      </c>
      <c r="B69" s="76" t="s">
        <v>26</v>
      </c>
      <c r="C69" s="33"/>
      <c r="E69" s="33"/>
      <c r="F69" s="34"/>
      <c r="G69" s="35">
        <f>SUM(G59:G68)</f>
        <v>0</v>
      </c>
      <c r="H69" s="33"/>
      <c r="I69" s="34"/>
      <c r="J69" s="35">
        <f>SUM(J59:J68)</f>
        <v>0</v>
      </c>
      <c r="K69" s="33"/>
      <c r="L69" s="34"/>
      <c r="M69" s="35">
        <f>SUM(M59:M68)</f>
        <v>0</v>
      </c>
      <c r="N69" s="33"/>
      <c r="O69" s="34"/>
      <c r="P69" s="35">
        <f>SUM(P59:P68)</f>
        <v>0</v>
      </c>
      <c r="Q69" s="33"/>
      <c r="R69" s="34"/>
      <c r="S69" s="35">
        <f>SUM(S59:S68)</f>
        <v>0</v>
      </c>
      <c r="T69" s="35"/>
      <c r="U69" s="36"/>
      <c r="V69" s="37">
        <f>SUM(V59:V68)</f>
        <v>0</v>
      </c>
    </row>
    <row r="70" spans="1:22" s="5" customFormat="1" ht="15" customHeight="1">
      <c r="D70" s="38"/>
      <c r="F70" s="105" t="s">
        <v>111</v>
      </c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7"/>
      <c r="T70" s="17"/>
      <c r="U70" s="12"/>
      <c r="V70" s="12"/>
    </row>
    <row r="71" spans="1:22" s="5" customFormat="1" ht="15" customHeight="1">
      <c r="D71" s="38"/>
      <c r="F71" s="108"/>
      <c r="G71" s="109"/>
      <c r="H71" s="1"/>
      <c r="I71" s="108"/>
      <c r="J71" s="109"/>
      <c r="K71" s="1"/>
      <c r="L71" s="108"/>
      <c r="M71" s="109"/>
      <c r="N71" s="1"/>
      <c r="O71" s="108"/>
      <c r="P71" s="109"/>
      <c r="Q71" s="1"/>
      <c r="R71" s="108"/>
      <c r="S71" s="109"/>
      <c r="T71" s="96"/>
      <c r="U71" s="104" t="s">
        <v>1</v>
      </c>
      <c r="V71" s="104"/>
    </row>
    <row r="72" spans="1:22" ht="15" customHeight="1">
      <c r="F72" s="19" t="s">
        <v>18</v>
      </c>
      <c r="G72" s="20" t="s">
        <v>19</v>
      </c>
      <c r="H72" s="2"/>
      <c r="I72" s="19" t="s">
        <v>18</v>
      </c>
      <c r="J72" s="20" t="s">
        <v>19</v>
      </c>
      <c r="K72" s="2"/>
      <c r="L72" s="19" t="s">
        <v>18</v>
      </c>
      <c r="M72" s="20" t="s">
        <v>19</v>
      </c>
      <c r="N72" s="2"/>
      <c r="O72" s="19" t="s">
        <v>18</v>
      </c>
      <c r="P72" s="20" t="s">
        <v>19</v>
      </c>
      <c r="R72" s="19" t="s">
        <v>18</v>
      </c>
      <c r="S72" s="20" t="s">
        <v>19</v>
      </c>
      <c r="T72" s="20"/>
      <c r="U72" s="21" t="s">
        <v>18</v>
      </c>
      <c r="V72" s="22" t="s">
        <v>19</v>
      </c>
    </row>
    <row r="73" spans="1:22" ht="15" customHeight="1">
      <c r="F73" s="19"/>
      <c r="G73" s="20"/>
      <c r="H73" s="2"/>
      <c r="I73" s="19"/>
      <c r="J73" s="20"/>
      <c r="K73" s="2"/>
      <c r="L73" s="19"/>
      <c r="M73" s="20"/>
      <c r="N73" s="2"/>
      <c r="O73" s="19"/>
      <c r="P73" s="20"/>
      <c r="R73" s="19"/>
      <c r="S73" s="20"/>
      <c r="T73" s="20"/>
      <c r="U73" s="21"/>
      <c r="V73" s="22"/>
    </row>
    <row r="74" spans="1:22" ht="15" customHeight="1">
      <c r="B74" s="2" t="s">
        <v>27</v>
      </c>
      <c r="D74" s="6" t="s">
        <v>40</v>
      </c>
      <c r="G74" s="4"/>
      <c r="J74" s="4"/>
      <c r="M74" s="4"/>
      <c r="P74" s="4"/>
      <c r="S74" s="4"/>
      <c r="T74" s="4"/>
      <c r="V74" s="43"/>
    </row>
    <row r="75" spans="1:22" ht="15" customHeight="1">
      <c r="B75" s="95" t="s">
        <v>29</v>
      </c>
      <c r="F75" s="57"/>
      <c r="G75" s="4"/>
      <c r="I75" s="57"/>
      <c r="J75" s="4"/>
      <c r="L75" s="57"/>
      <c r="M75" s="4"/>
      <c r="O75" s="57"/>
      <c r="P75" s="4"/>
      <c r="R75" s="57"/>
      <c r="S75" s="4"/>
      <c r="T75" s="4"/>
      <c r="U75" s="58"/>
      <c r="V75" s="43"/>
    </row>
    <row r="76" spans="1:22" ht="15" customHeight="1">
      <c r="A76" s="84">
        <v>5210</v>
      </c>
      <c r="B76" s="8" t="s">
        <v>65</v>
      </c>
      <c r="C76" s="7"/>
      <c r="D76" s="59"/>
      <c r="F76" s="60"/>
      <c r="G76" s="25"/>
      <c r="I76" s="60"/>
      <c r="J76" s="25"/>
      <c r="L76" s="60"/>
      <c r="M76" s="25"/>
      <c r="O76" s="60"/>
      <c r="P76" s="25"/>
      <c r="R76" s="60"/>
      <c r="S76" s="25"/>
      <c r="T76" s="25"/>
      <c r="U76" s="26"/>
      <c r="V76" s="27">
        <f>+G76+J76+M76+P76+S76</f>
        <v>0</v>
      </c>
    </row>
    <row r="77" spans="1:22" ht="15" customHeight="1">
      <c r="A77" s="84">
        <v>5211</v>
      </c>
      <c r="B77" s="8" t="s">
        <v>34</v>
      </c>
      <c r="C77" s="7"/>
      <c r="D77" s="59"/>
      <c r="F77" s="60"/>
      <c r="G77" s="25">
        <f t="shared" ref="G77:G89" si="7">ROUND(+$D77*F77,0)</f>
        <v>0</v>
      </c>
      <c r="I77" s="60"/>
      <c r="J77" s="25">
        <f t="shared" ref="J77:J89" si="8">ROUND(+$D77*I77,0)</f>
        <v>0</v>
      </c>
      <c r="L77" s="60"/>
      <c r="M77" s="25">
        <f t="shared" ref="M77:M89" si="9">ROUND(+$D77*L77,0)</f>
        <v>0</v>
      </c>
      <c r="O77" s="60"/>
      <c r="P77" s="25">
        <f t="shared" ref="P77:P89" si="10">ROUND(+$D77*O77,0)</f>
        <v>0</v>
      </c>
      <c r="R77" s="60"/>
      <c r="S77" s="25">
        <f t="shared" ref="S77:S89" si="11">ROUND(+$D77*R77,0)</f>
        <v>0</v>
      </c>
      <c r="T77" s="25"/>
      <c r="U77" s="26"/>
      <c r="V77" s="27">
        <f t="shared" ref="V77:V89" si="12">+G77+J77+M77+P77+S77</f>
        <v>0</v>
      </c>
    </row>
    <row r="78" spans="1:22" ht="15" customHeight="1">
      <c r="A78" s="84">
        <v>5216</v>
      </c>
      <c r="B78" s="8" t="s">
        <v>106</v>
      </c>
      <c r="C78" s="7"/>
      <c r="D78" s="59"/>
      <c r="F78" s="60"/>
      <c r="G78" s="25">
        <f t="shared" si="7"/>
        <v>0</v>
      </c>
      <c r="I78" s="60"/>
      <c r="J78" s="25">
        <f t="shared" si="8"/>
        <v>0</v>
      </c>
      <c r="L78" s="60"/>
      <c r="M78" s="25">
        <f t="shared" si="9"/>
        <v>0</v>
      </c>
      <c r="O78" s="60"/>
      <c r="P78" s="25">
        <f t="shared" si="10"/>
        <v>0</v>
      </c>
      <c r="R78" s="60"/>
      <c r="S78" s="25">
        <f t="shared" si="11"/>
        <v>0</v>
      </c>
      <c r="T78" s="25"/>
      <c r="U78" s="26"/>
      <c r="V78" s="27">
        <f t="shared" si="12"/>
        <v>0</v>
      </c>
    </row>
    <row r="79" spans="1:22" ht="15" customHeight="1">
      <c r="A79" s="84">
        <v>5217</v>
      </c>
      <c r="B79" s="8" t="s">
        <v>47</v>
      </c>
      <c r="C79" s="7"/>
      <c r="D79" s="59"/>
      <c r="F79" s="60"/>
      <c r="G79" s="25"/>
      <c r="I79" s="60"/>
      <c r="J79" s="25"/>
      <c r="L79" s="60"/>
      <c r="M79" s="25"/>
      <c r="O79" s="60"/>
      <c r="P79" s="25"/>
      <c r="R79" s="60"/>
      <c r="S79" s="25"/>
      <c r="T79" s="25"/>
      <c r="U79" s="26"/>
      <c r="V79" s="27">
        <f t="shared" si="12"/>
        <v>0</v>
      </c>
    </row>
    <row r="80" spans="1:22" ht="15" customHeight="1">
      <c r="A80" s="84">
        <v>5218</v>
      </c>
      <c r="B80" s="8" t="s">
        <v>74</v>
      </c>
      <c r="C80" s="7"/>
      <c r="D80" s="59"/>
      <c r="F80" s="60"/>
      <c r="G80" s="25"/>
      <c r="I80" s="60"/>
      <c r="J80" s="25"/>
      <c r="L80" s="60"/>
      <c r="M80" s="25"/>
      <c r="O80" s="60"/>
      <c r="P80" s="25"/>
      <c r="R80" s="60"/>
      <c r="S80" s="25"/>
      <c r="T80" s="25"/>
      <c r="U80" s="26"/>
      <c r="V80" s="27">
        <f t="shared" si="12"/>
        <v>0</v>
      </c>
    </row>
    <row r="81" spans="1:22" ht="15" customHeight="1">
      <c r="A81" s="84">
        <v>5225</v>
      </c>
      <c r="B81" s="8" t="s">
        <v>30</v>
      </c>
      <c r="C81" s="7"/>
      <c r="D81" s="59"/>
      <c r="F81" s="60"/>
      <c r="G81" s="25">
        <f t="shared" si="7"/>
        <v>0</v>
      </c>
      <c r="I81" s="60"/>
      <c r="J81" s="25">
        <f t="shared" si="8"/>
        <v>0</v>
      </c>
      <c r="L81" s="60"/>
      <c r="M81" s="25">
        <f t="shared" si="9"/>
        <v>0</v>
      </c>
      <c r="O81" s="60"/>
      <c r="P81" s="25">
        <f t="shared" si="10"/>
        <v>0</v>
      </c>
      <c r="R81" s="60"/>
      <c r="S81" s="25">
        <f t="shared" si="11"/>
        <v>0</v>
      </c>
      <c r="T81" s="25"/>
      <c r="U81" s="26"/>
      <c r="V81" s="27">
        <f t="shared" si="12"/>
        <v>0</v>
      </c>
    </row>
    <row r="82" spans="1:22" ht="15" customHeight="1">
      <c r="A82" s="84">
        <v>5227</v>
      </c>
      <c r="B82" s="8" t="s">
        <v>107</v>
      </c>
      <c r="C82" s="7"/>
      <c r="D82" s="59"/>
      <c r="F82" s="60"/>
      <c r="G82" s="25">
        <f t="shared" si="7"/>
        <v>0</v>
      </c>
      <c r="I82" s="60"/>
      <c r="J82" s="25">
        <f t="shared" si="8"/>
        <v>0</v>
      </c>
      <c r="L82" s="60"/>
      <c r="M82" s="25">
        <f t="shared" si="9"/>
        <v>0</v>
      </c>
      <c r="O82" s="60"/>
      <c r="P82" s="25">
        <f t="shared" si="10"/>
        <v>0</v>
      </c>
      <c r="R82" s="60"/>
      <c r="S82" s="25">
        <f t="shared" si="11"/>
        <v>0</v>
      </c>
      <c r="T82" s="25"/>
      <c r="U82" s="26"/>
      <c r="V82" s="27">
        <f t="shared" si="12"/>
        <v>0</v>
      </c>
    </row>
    <row r="83" spans="1:22" ht="15" customHeight="1">
      <c r="A83" s="84">
        <v>5229</v>
      </c>
      <c r="B83" s="8" t="s">
        <v>75</v>
      </c>
      <c r="C83" s="7"/>
      <c r="D83" s="59"/>
      <c r="F83" s="60"/>
      <c r="G83" s="25"/>
      <c r="I83" s="60"/>
      <c r="J83" s="25"/>
      <c r="L83" s="60"/>
      <c r="M83" s="25"/>
      <c r="O83" s="60"/>
      <c r="P83" s="25"/>
      <c r="R83" s="60"/>
      <c r="S83" s="25"/>
      <c r="T83" s="25"/>
      <c r="U83" s="26"/>
      <c r="V83" s="27">
        <f t="shared" si="12"/>
        <v>0</v>
      </c>
    </row>
    <row r="84" spans="1:22" ht="15" customHeight="1">
      <c r="A84" s="84">
        <v>5613</v>
      </c>
      <c r="B84" s="8" t="s">
        <v>48</v>
      </c>
      <c r="C84" s="7"/>
      <c r="D84" s="59"/>
      <c r="F84" s="60"/>
      <c r="G84" s="25"/>
      <c r="I84" s="60"/>
      <c r="J84" s="25"/>
      <c r="L84" s="60"/>
      <c r="M84" s="25"/>
      <c r="O84" s="60"/>
      <c r="P84" s="25"/>
      <c r="R84" s="60"/>
      <c r="S84" s="25"/>
      <c r="T84" s="25"/>
      <c r="U84" s="26"/>
      <c r="V84" s="27">
        <f t="shared" si="12"/>
        <v>0</v>
      </c>
    </row>
    <row r="85" spans="1:22" ht="15" customHeight="1">
      <c r="A85" s="84">
        <v>5618</v>
      </c>
      <c r="B85" s="8" t="s">
        <v>49</v>
      </c>
      <c r="C85" s="7"/>
      <c r="D85" s="59"/>
      <c r="F85" s="60"/>
      <c r="G85" s="25"/>
      <c r="I85" s="60"/>
      <c r="J85" s="25"/>
      <c r="L85" s="60"/>
      <c r="M85" s="25"/>
      <c r="O85" s="60"/>
      <c r="P85" s="25"/>
      <c r="R85" s="60"/>
      <c r="S85" s="25"/>
      <c r="T85" s="25"/>
      <c r="U85" s="26"/>
      <c r="V85" s="27">
        <f t="shared" si="12"/>
        <v>0</v>
      </c>
    </row>
    <row r="86" spans="1:22" ht="15" customHeight="1">
      <c r="A86" s="84">
        <v>5619</v>
      </c>
      <c r="B86" s="8" t="s">
        <v>50</v>
      </c>
      <c r="C86" s="7"/>
      <c r="D86" s="59"/>
      <c r="F86" s="60"/>
      <c r="G86" s="25"/>
      <c r="I86" s="60"/>
      <c r="J86" s="25"/>
      <c r="L86" s="60"/>
      <c r="M86" s="25"/>
      <c r="O86" s="60"/>
      <c r="P86" s="25"/>
      <c r="R86" s="60"/>
      <c r="S86" s="25"/>
      <c r="T86" s="25"/>
      <c r="U86" s="26"/>
      <c r="V86" s="27">
        <f t="shared" si="12"/>
        <v>0</v>
      </c>
    </row>
    <row r="87" spans="1:22" ht="15" customHeight="1">
      <c r="A87" s="84">
        <v>5620</v>
      </c>
      <c r="B87" s="8" t="s">
        <v>31</v>
      </c>
      <c r="C87" s="7"/>
      <c r="D87" s="59"/>
      <c r="F87" s="60"/>
      <c r="G87" s="25">
        <f t="shared" si="7"/>
        <v>0</v>
      </c>
      <c r="I87" s="60"/>
      <c r="J87" s="25">
        <f t="shared" si="8"/>
        <v>0</v>
      </c>
      <c r="L87" s="60"/>
      <c r="M87" s="25">
        <f t="shared" si="9"/>
        <v>0</v>
      </c>
      <c r="O87" s="60"/>
      <c r="P87" s="25">
        <f t="shared" si="10"/>
        <v>0</v>
      </c>
      <c r="R87" s="60"/>
      <c r="S87" s="25">
        <f t="shared" si="11"/>
        <v>0</v>
      </c>
      <c r="T87" s="25"/>
      <c r="U87" s="26"/>
      <c r="V87" s="27">
        <f t="shared" si="12"/>
        <v>0</v>
      </c>
    </row>
    <row r="88" spans="1:22" ht="15" customHeight="1">
      <c r="A88" s="84">
        <v>5621</v>
      </c>
      <c r="B88" s="8" t="s">
        <v>51</v>
      </c>
      <c r="C88" s="7"/>
      <c r="D88" s="59"/>
      <c r="F88" s="60"/>
      <c r="G88" s="25"/>
      <c r="I88" s="60"/>
      <c r="J88" s="25"/>
      <c r="L88" s="60"/>
      <c r="M88" s="25"/>
      <c r="O88" s="60"/>
      <c r="P88" s="25"/>
      <c r="R88" s="60"/>
      <c r="S88" s="25"/>
      <c r="T88" s="25"/>
      <c r="U88" s="26"/>
      <c r="V88" s="27">
        <f t="shared" si="12"/>
        <v>0</v>
      </c>
    </row>
    <row r="89" spans="1:22" ht="15" customHeight="1">
      <c r="A89" s="71"/>
      <c r="B89" s="8" t="s">
        <v>28</v>
      </c>
      <c r="C89" s="7"/>
      <c r="D89" s="59"/>
      <c r="F89" s="60"/>
      <c r="G89" s="25">
        <f t="shared" si="7"/>
        <v>0</v>
      </c>
      <c r="I89" s="60"/>
      <c r="J89" s="25">
        <f t="shared" si="8"/>
        <v>0</v>
      </c>
      <c r="L89" s="60"/>
      <c r="M89" s="25">
        <f t="shared" si="9"/>
        <v>0</v>
      </c>
      <c r="O89" s="60"/>
      <c r="P89" s="25">
        <f t="shared" si="10"/>
        <v>0</v>
      </c>
      <c r="R89" s="60"/>
      <c r="S89" s="25">
        <f t="shared" si="11"/>
        <v>0</v>
      </c>
      <c r="T89" s="25"/>
      <c r="U89" s="26"/>
      <c r="V89" s="27">
        <f t="shared" si="12"/>
        <v>0</v>
      </c>
    </row>
    <row r="90" spans="1:22" ht="15" customHeight="1">
      <c r="B90" s="94" t="s">
        <v>32</v>
      </c>
      <c r="D90" s="62"/>
      <c r="F90" s="57"/>
      <c r="G90" s="4"/>
      <c r="I90" s="57"/>
      <c r="J90" s="4"/>
      <c r="L90" s="57"/>
      <c r="M90" s="4"/>
      <c r="O90" s="57"/>
      <c r="P90" s="4"/>
      <c r="R90" s="57"/>
      <c r="S90" s="4"/>
      <c r="T90" s="4"/>
      <c r="U90" s="73"/>
      <c r="V90" s="41"/>
    </row>
    <row r="91" spans="1:22" ht="15" customHeight="1">
      <c r="A91" s="84">
        <v>5221</v>
      </c>
      <c r="B91" s="8" t="s">
        <v>109</v>
      </c>
      <c r="C91" s="7"/>
      <c r="D91" s="59"/>
      <c r="F91" s="60"/>
      <c r="G91" s="25">
        <f>ROUND(+$D91*F91,0)</f>
        <v>0</v>
      </c>
      <c r="I91" s="60"/>
      <c r="J91" s="25">
        <f>ROUND(+$D91*I91,0)</f>
        <v>0</v>
      </c>
      <c r="L91" s="60"/>
      <c r="M91" s="25">
        <f>ROUND(+$D91*L91,0)</f>
        <v>0</v>
      </c>
      <c r="O91" s="60"/>
      <c r="P91" s="25">
        <f>ROUND(+$D91*O91,0)</f>
        <v>0</v>
      </c>
      <c r="R91" s="60"/>
      <c r="S91" s="25">
        <f>ROUND(+$D91*R91,0)</f>
        <v>0</v>
      </c>
      <c r="T91" s="25"/>
      <c r="U91" s="26"/>
      <c r="V91" s="27">
        <f>+G91+J91+M91+P91+S91</f>
        <v>0</v>
      </c>
    </row>
    <row r="92" spans="1:22" ht="15" customHeight="1">
      <c r="A92" s="84">
        <v>5219</v>
      </c>
      <c r="B92" s="8" t="s">
        <v>52</v>
      </c>
      <c r="C92" s="7"/>
      <c r="D92" s="59"/>
      <c r="F92" s="60"/>
      <c r="G92" s="25">
        <f>ROUND(+$D92*F92,0)</f>
        <v>0</v>
      </c>
      <c r="I92" s="60"/>
      <c r="J92" s="25">
        <f>ROUND(+$D92*I92,0)</f>
        <v>0</v>
      </c>
      <c r="L92" s="60"/>
      <c r="M92" s="25">
        <f>ROUND(+$D92*L92,0)</f>
        <v>0</v>
      </c>
      <c r="O92" s="60"/>
      <c r="P92" s="25">
        <f>ROUND(+$D92*O92,0)</f>
        <v>0</v>
      </c>
      <c r="R92" s="60"/>
      <c r="S92" s="25">
        <f>ROUND(+$D92*R92,0)</f>
        <v>0</v>
      </c>
      <c r="T92" s="25"/>
      <c r="U92" s="26"/>
      <c r="V92" s="27">
        <f t="shared" ref="V92:V93" si="13">+G92+J92+M92+P92+S92</f>
        <v>0</v>
      </c>
    </row>
    <row r="93" spans="1:22" ht="15" customHeight="1">
      <c r="A93" s="84">
        <v>5249</v>
      </c>
      <c r="B93" s="8" t="s">
        <v>110</v>
      </c>
      <c r="C93" s="7"/>
      <c r="D93" s="59"/>
      <c r="F93" s="60"/>
      <c r="G93" s="25"/>
      <c r="I93" s="60"/>
      <c r="J93" s="25"/>
      <c r="L93" s="60"/>
      <c r="M93" s="25"/>
      <c r="O93" s="60"/>
      <c r="P93" s="25"/>
      <c r="R93" s="60"/>
      <c r="S93" s="25"/>
      <c r="T93" s="25"/>
      <c r="U93" s="26"/>
      <c r="V93" s="27">
        <f t="shared" si="13"/>
        <v>0</v>
      </c>
    </row>
    <row r="94" spans="1:22" ht="15" customHeight="1">
      <c r="A94" s="71"/>
      <c r="B94" s="8" t="s">
        <v>28</v>
      </c>
      <c r="C94" s="7"/>
      <c r="D94" s="59"/>
      <c r="F94" s="60"/>
      <c r="G94" s="25">
        <f>ROUND(+$D94*F94,0)</f>
        <v>0</v>
      </c>
      <c r="I94" s="60"/>
      <c r="J94" s="25">
        <f>ROUND(+$D94*I94,0)</f>
        <v>0</v>
      </c>
      <c r="L94" s="60"/>
      <c r="M94" s="25">
        <f>ROUND(+$D94*L94,0)</f>
        <v>0</v>
      </c>
      <c r="O94" s="60"/>
      <c r="P94" s="25">
        <f>ROUND(+$D94*O94,0)</f>
        <v>0</v>
      </c>
      <c r="R94" s="60"/>
      <c r="S94" s="25">
        <f>ROUND(+$D94*R94,0)</f>
        <v>0</v>
      </c>
      <c r="T94" s="25"/>
      <c r="U94" s="26"/>
      <c r="V94" s="27">
        <f>+G94+J94+M94+P94+S94</f>
        <v>0</v>
      </c>
    </row>
    <row r="95" spans="1:22" ht="15" customHeight="1">
      <c r="A95" s="71"/>
      <c r="B95" s="94" t="s">
        <v>58</v>
      </c>
      <c r="D95" s="88"/>
      <c r="F95" s="85"/>
      <c r="G95" s="32"/>
      <c r="I95" s="85"/>
      <c r="J95" s="32"/>
      <c r="L95" s="85"/>
      <c r="M95" s="32"/>
      <c r="O95" s="85"/>
      <c r="P95" s="32"/>
      <c r="R95" s="85"/>
      <c r="S95" s="32"/>
      <c r="T95" s="32"/>
      <c r="U95" s="73"/>
      <c r="V95" s="27"/>
    </row>
    <row r="96" spans="1:22" ht="15" customHeight="1">
      <c r="A96" s="84">
        <v>5212</v>
      </c>
      <c r="B96" s="8" t="s">
        <v>72</v>
      </c>
      <c r="C96" s="7"/>
      <c r="D96" s="59"/>
      <c r="F96" s="60"/>
      <c r="G96" s="25"/>
      <c r="I96" s="60"/>
      <c r="J96" s="25"/>
      <c r="L96" s="60"/>
      <c r="M96" s="25"/>
      <c r="O96" s="60"/>
      <c r="P96" s="25"/>
      <c r="R96" s="60"/>
      <c r="S96" s="25"/>
      <c r="T96" s="25"/>
      <c r="U96" s="26"/>
      <c r="V96" s="27">
        <f t="shared" ref="V96:V99" si="14">+G96+J96+M96+P96+S96</f>
        <v>0</v>
      </c>
    </row>
    <row r="97" spans="1:22" ht="15" customHeight="1">
      <c r="A97" s="84">
        <v>5223</v>
      </c>
      <c r="B97" s="8" t="s">
        <v>59</v>
      </c>
      <c r="C97" s="7"/>
      <c r="D97" s="59"/>
      <c r="F97" s="60"/>
      <c r="G97" s="25"/>
      <c r="I97" s="60"/>
      <c r="J97" s="25"/>
      <c r="L97" s="60"/>
      <c r="M97" s="25"/>
      <c r="O97" s="60"/>
      <c r="P97" s="25"/>
      <c r="R97" s="60"/>
      <c r="S97" s="25"/>
      <c r="T97" s="25"/>
      <c r="U97" s="26"/>
      <c r="V97" s="27">
        <f t="shared" si="14"/>
        <v>0</v>
      </c>
    </row>
    <row r="98" spans="1:22" ht="15" customHeight="1">
      <c r="A98" s="84">
        <v>5222</v>
      </c>
      <c r="B98" s="8" t="s">
        <v>60</v>
      </c>
      <c r="C98" s="7"/>
      <c r="D98" s="59"/>
      <c r="F98" s="60"/>
      <c r="G98" s="25"/>
      <c r="I98" s="60"/>
      <c r="J98" s="25"/>
      <c r="L98" s="60"/>
      <c r="M98" s="25"/>
      <c r="O98" s="60"/>
      <c r="P98" s="25"/>
      <c r="R98" s="60"/>
      <c r="S98" s="25"/>
      <c r="T98" s="25"/>
      <c r="U98" s="26"/>
      <c r="V98" s="27">
        <f t="shared" si="14"/>
        <v>0</v>
      </c>
    </row>
    <row r="99" spans="1:22" ht="15" customHeight="1">
      <c r="A99" s="84">
        <v>5224</v>
      </c>
      <c r="B99" s="8" t="s">
        <v>108</v>
      </c>
      <c r="C99" s="7"/>
      <c r="D99" s="59"/>
      <c r="F99" s="60"/>
      <c r="G99" s="25"/>
      <c r="I99" s="60"/>
      <c r="J99" s="25"/>
      <c r="L99" s="60"/>
      <c r="M99" s="25"/>
      <c r="O99" s="60"/>
      <c r="P99" s="25"/>
      <c r="R99" s="60"/>
      <c r="S99" s="25"/>
      <c r="T99" s="25"/>
      <c r="U99" s="26"/>
      <c r="V99" s="27">
        <f t="shared" si="14"/>
        <v>0</v>
      </c>
    </row>
    <row r="100" spans="1:22" ht="15" customHeight="1">
      <c r="A100" s="71"/>
      <c r="B100" s="94" t="s">
        <v>33</v>
      </c>
      <c r="D100" s="62"/>
      <c r="F100" s="57"/>
      <c r="G100" s="4"/>
      <c r="I100" s="57"/>
      <c r="J100" s="4"/>
      <c r="L100" s="57"/>
      <c r="M100" s="4"/>
      <c r="O100" s="57"/>
      <c r="P100" s="4"/>
      <c r="R100" s="57"/>
      <c r="S100" s="4"/>
      <c r="T100" s="4"/>
      <c r="U100" s="73"/>
      <c r="V100" s="41"/>
    </row>
    <row r="101" spans="1:22" ht="15" customHeight="1">
      <c r="A101" s="84">
        <v>5213</v>
      </c>
      <c r="B101" s="8" t="s">
        <v>34</v>
      </c>
      <c r="C101" s="7"/>
      <c r="D101" s="59"/>
      <c r="F101" s="60"/>
      <c r="G101" s="25">
        <f>ROUND(+$D101*F101,0)</f>
        <v>0</v>
      </c>
      <c r="I101" s="60"/>
      <c r="J101" s="25">
        <f>ROUND(+$D101*I101,0)</f>
        <v>0</v>
      </c>
      <c r="L101" s="60"/>
      <c r="M101" s="25">
        <f>ROUND(+$D101*L101,0)</f>
        <v>0</v>
      </c>
      <c r="O101" s="60"/>
      <c r="P101" s="25">
        <f>ROUND(+$D101*O101,0)</f>
        <v>0</v>
      </c>
      <c r="R101" s="60"/>
      <c r="S101" s="25">
        <f>ROUND(+$D101*R101,0)</f>
        <v>0</v>
      </c>
      <c r="T101" s="25"/>
      <c r="U101" s="26"/>
      <c r="V101" s="27">
        <f>+G101+J101+M101+P101+S101</f>
        <v>0</v>
      </c>
    </row>
    <row r="102" spans="1:22" ht="15" customHeight="1">
      <c r="A102" s="84">
        <v>5215</v>
      </c>
      <c r="B102" s="8" t="s">
        <v>106</v>
      </c>
      <c r="C102" s="7"/>
      <c r="D102" s="59"/>
      <c r="F102" s="60"/>
      <c r="G102" s="25">
        <f>ROUND(+$D102*F102,0)</f>
        <v>0</v>
      </c>
      <c r="I102" s="60"/>
      <c r="J102" s="25">
        <f>ROUND(+$D102*I102,0)</f>
        <v>0</v>
      </c>
      <c r="L102" s="60"/>
      <c r="M102" s="25">
        <f>ROUND(+$D102*L102,0)</f>
        <v>0</v>
      </c>
      <c r="O102" s="60"/>
      <c r="P102" s="25">
        <f>ROUND(+$D102*O102,0)</f>
        <v>0</v>
      </c>
      <c r="R102" s="60"/>
      <c r="S102" s="25">
        <f>ROUND(+$D102*R102,0)</f>
        <v>0</v>
      </c>
      <c r="T102" s="25"/>
      <c r="U102" s="26"/>
      <c r="V102" s="27">
        <f>+G102+J102+M102+P102+S102</f>
        <v>0</v>
      </c>
    </row>
    <row r="103" spans="1:22" ht="15" customHeight="1">
      <c r="A103" s="71"/>
      <c r="B103" s="8" t="s">
        <v>28</v>
      </c>
      <c r="C103" s="7"/>
      <c r="D103" s="59"/>
      <c r="F103" s="60"/>
      <c r="G103" s="25">
        <f>ROUND(+$D103*F103,0)</f>
        <v>0</v>
      </c>
      <c r="I103" s="60"/>
      <c r="J103" s="25">
        <f>ROUND(+$D103*I103,0)</f>
        <v>0</v>
      </c>
      <c r="L103" s="60"/>
      <c r="M103" s="25">
        <f>ROUND(+$D103*L103,0)</f>
        <v>0</v>
      </c>
      <c r="O103" s="60"/>
      <c r="P103" s="25">
        <f>ROUND(+$D103*O103,0)</f>
        <v>0</v>
      </c>
      <c r="R103" s="60"/>
      <c r="S103" s="25">
        <f>ROUND(+$D103*R103,0)</f>
        <v>0</v>
      </c>
      <c r="T103" s="25"/>
      <c r="U103" s="26"/>
      <c r="V103" s="27">
        <f>+G103+J103+M103+P103+S103</f>
        <v>0</v>
      </c>
    </row>
    <row r="104" spans="1:22" ht="15" customHeight="1">
      <c r="A104" s="71"/>
      <c r="B104" s="94" t="s">
        <v>35</v>
      </c>
      <c r="D104" s="62"/>
      <c r="F104" s="57"/>
      <c r="G104" s="4"/>
      <c r="I104" s="57"/>
      <c r="J104" s="4"/>
      <c r="L104" s="57"/>
      <c r="M104" s="4"/>
      <c r="O104" s="57"/>
      <c r="P104" s="4"/>
      <c r="R104" s="57"/>
      <c r="S104" s="4"/>
      <c r="T104" s="4"/>
      <c r="U104" s="73"/>
      <c r="V104" s="41"/>
    </row>
    <row r="105" spans="1:22" ht="15" customHeight="1">
      <c r="A105" s="84">
        <v>5251</v>
      </c>
      <c r="B105" s="8" t="s">
        <v>36</v>
      </c>
      <c r="C105" s="7"/>
      <c r="D105" s="59"/>
      <c r="F105" s="60"/>
      <c r="G105" s="25">
        <f>ROUND(+$D105*F105,0)</f>
        <v>0</v>
      </c>
      <c r="I105" s="60"/>
      <c r="J105" s="25">
        <f>ROUND(+$D105*I105,0)</f>
        <v>0</v>
      </c>
      <c r="L105" s="60"/>
      <c r="M105" s="25">
        <f>ROUND(+$D105*L105,0)</f>
        <v>0</v>
      </c>
      <c r="O105" s="60"/>
      <c r="P105" s="25">
        <f>ROUND(+$D105*O105,0)</f>
        <v>0</v>
      </c>
      <c r="R105" s="60"/>
      <c r="S105" s="25">
        <f>ROUND(+$D105*R105,0)</f>
        <v>0</v>
      </c>
      <c r="T105" s="25"/>
      <c r="U105" s="26"/>
      <c r="V105" s="27">
        <f>+G105+J105+M105+P105+S105</f>
        <v>0</v>
      </c>
    </row>
    <row r="106" spans="1:22" ht="15" customHeight="1">
      <c r="A106" s="84">
        <v>5256</v>
      </c>
      <c r="B106" s="8" t="s">
        <v>57</v>
      </c>
      <c r="C106" s="7"/>
      <c r="D106" s="59"/>
      <c r="F106" s="60"/>
      <c r="G106" s="25"/>
      <c r="I106" s="60"/>
      <c r="J106" s="25"/>
      <c r="L106" s="60"/>
      <c r="M106" s="25"/>
      <c r="O106" s="60"/>
      <c r="P106" s="25"/>
      <c r="R106" s="60"/>
      <c r="S106" s="25"/>
      <c r="T106" s="25"/>
      <c r="U106" s="26"/>
      <c r="V106" s="27">
        <f t="shared" ref="V106:V111" si="15">+G106+J106+M106+P106+S106</f>
        <v>0</v>
      </c>
    </row>
    <row r="107" spans="1:22" ht="15" customHeight="1">
      <c r="A107" s="84">
        <v>5254</v>
      </c>
      <c r="B107" s="8" t="s">
        <v>55</v>
      </c>
      <c r="C107" s="7"/>
      <c r="D107" s="59"/>
      <c r="F107" s="60"/>
      <c r="G107" s="25"/>
      <c r="I107" s="60"/>
      <c r="J107" s="25"/>
      <c r="L107" s="60"/>
      <c r="M107" s="25"/>
      <c r="O107" s="60"/>
      <c r="P107" s="25"/>
      <c r="R107" s="60"/>
      <c r="S107" s="25"/>
      <c r="T107" s="25"/>
      <c r="U107" s="26"/>
      <c r="V107" s="27">
        <f t="shared" si="15"/>
        <v>0</v>
      </c>
    </row>
    <row r="108" spans="1:22" ht="15" customHeight="1">
      <c r="A108" s="84">
        <v>5255</v>
      </c>
      <c r="B108" s="8" t="s">
        <v>56</v>
      </c>
      <c r="C108" s="7"/>
      <c r="D108" s="59"/>
      <c r="F108" s="60"/>
      <c r="G108" s="25"/>
      <c r="I108" s="60"/>
      <c r="J108" s="25"/>
      <c r="L108" s="60"/>
      <c r="M108" s="25"/>
      <c r="O108" s="60"/>
      <c r="P108" s="25"/>
      <c r="R108" s="60"/>
      <c r="S108" s="25"/>
      <c r="T108" s="25"/>
      <c r="U108" s="26"/>
      <c r="V108" s="27">
        <f t="shared" si="15"/>
        <v>0</v>
      </c>
    </row>
    <row r="109" spans="1:22" ht="15" customHeight="1">
      <c r="A109" s="84">
        <v>5250</v>
      </c>
      <c r="B109" s="8" t="s">
        <v>53</v>
      </c>
      <c r="C109" s="7"/>
      <c r="D109" s="59"/>
      <c r="F109" s="60"/>
      <c r="G109" s="25"/>
      <c r="I109" s="60"/>
      <c r="J109" s="25"/>
      <c r="L109" s="60"/>
      <c r="M109" s="25"/>
      <c r="O109" s="60"/>
      <c r="P109" s="25"/>
      <c r="R109" s="60"/>
      <c r="S109" s="25"/>
      <c r="T109" s="25"/>
      <c r="U109" s="26"/>
      <c r="V109" s="27">
        <f t="shared" si="15"/>
        <v>0</v>
      </c>
    </row>
    <row r="110" spans="1:22" ht="15" customHeight="1">
      <c r="A110" s="84">
        <v>5252</v>
      </c>
      <c r="B110" s="8" t="s">
        <v>54</v>
      </c>
      <c r="C110" s="7"/>
      <c r="D110" s="59"/>
      <c r="F110" s="60"/>
      <c r="G110" s="25">
        <f>ROUND(+$D110*F110,0)</f>
        <v>0</v>
      </c>
      <c r="I110" s="60"/>
      <c r="J110" s="25">
        <f>ROUND(+$D110*I110,0)</f>
        <v>0</v>
      </c>
      <c r="L110" s="60"/>
      <c r="M110" s="25">
        <f>ROUND(+$D110*L110,0)</f>
        <v>0</v>
      </c>
      <c r="O110" s="60"/>
      <c r="P110" s="25">
        <f>ROUND(+$D110*O110,0)</f>
        <v>0</v>
      </c>
      <c r="R110" s="60"/>
      <c r="S110" s="25">
        <f>ROUND(+$D110*R110,0)</f>
        <v>0</v>
      </c>
      <c r="T110" s="25"/>
      <c r="U110" s="26"/>
      <c r="V110" s="27">
        <f t="shared" si="15"/>
        <v>0</v>
      </c>
    </row>
    <row r="111" spans="1:22" ht="15" customHeight="1">
      <c r="A111" s="71"/>
      <c r="B111" s="8" t="s">
        <v>28</v>
      </c>
      <c r="C111" s="7"/>
      <c r="D111" s="59"/>
      <c r="F111" s="60"/>
      <c r="G111" s="25">
        <f>ROUND(+$D111*F111,0)</f>
        <v>0</v>
      </c>
      <c r="I111" s="60"/>
      <c r="J111" s="25">
        <f>ROUND(+$D111*I111,0)</f>
        <v>0</v>
      </c>
      <c r="L111" s="60"/>
      <c r="M111" s="25">
        <f>ROUND(+$D111*L111,0)</f>
        <v>0</v>
      </c>
      <c r="O111" s="60"/>
      <c r="P111" s="25">
        <f>ROUND(+$D111*O111,0)</f>
        <v>0</v>
      </c>
      <c r="R111" s="60"/>
      <c r="S111" s="25">
        <f>ROUND(+$D111*R111,0)</f>
        <v>0</v>
      </c>
      <c r="T111" s="25"/>
      <c r="U111" s="26"/>
      <c r="V111" s="27">
        <f t="shared" si="15"/>
        <v>0</v>
      </c>
    </row>
    <row r="112" spans="1:22" ht="15" customHeight="1">
      <c r="A112" s="71"/>
      <c r="B112" s="94" t="s">
        <v>37</v>
      </c>
      <c r="D112" s="62"/>
      <c r="F112" s="57"/>
      <c r="G112" s="4"/>
      <c r="I112" s="57"/>
      <c r="J112" s="4"/>
      <c r="L112" s="57"/>
      <c r="M112" s="4"/>
      <c r="O112" s="57"/>
      <c r="P112" s="4"/>
      <c r="R112" s="57"/>
      <c r="S112" s="4"/>
      <c r="T112" s="4"/>
      <c r="U112" s="73"/>
      <c r="V112" s="41"/>
    </row>
    <row r="113" spans="1:22" ht="15" customHeight="1">
      <c r="A113" s="84">
        <v>5241</v>
      </c>
      <c r="B113" s="8" t="s">
        <v>42</v>
      </c>
      <c r="C113" s="7"/>
      <c r="D113" s="59"/>
      <c r="F113" s="60"/>
      <c r="G113" s="25">
        <f>ROUND(+$D113*F113,0)</f>
        <v>0</v>
      </c>
      <c r="I113" s="60"/>
      <c r="J113" s="25">
        <f>ROUND(+$D113*I113,0)</f>
        <v>0</v>
      </c>
      <c r="L113" s="60"/>
      <c r="M113" s="25">
        <f>ROUND(+$D113*L113,0)</f>
        <v>0</v>
      </c>
      <c r="O113" s="60"/>
      <c r="P113" s="25">
        <f>ROUND(+$D113*O113,0)</f>
        <v>0</v>
      </c>
      <c r="R113" s="60"/>
      <c r="S113" s="25">
        <f>ROUND(+$D113*R113,0)</f>
        <v>0</v>
      </c>
      <c r="T113" s="25"/>
      <c r="U113" s="26"/>
      <c r="V113" s="27">
        <f>+G113+J113+M113+P113+S113</f>
        <v>0</v>
      </c>
    </row>
    <row r="114" spans="1:22" ht="15" customHeight="1">
      <c r="A114" s="84">
        <v>5243</v>
      </c>
      <c r="B114" s="8" t="s">
        <v>38</v>
      </c>
      <c r="C114" s="7"/>
      <c r="D114" s="59"/>
      <c r="F114" s="60"/>
      <c r="G114" s="25">
        <f>ROUND(+$D114*F114,0)</f>
        <v>0</v>
      </c>
      <c r="I114" s="60"/>
      <c r="J114" s="25">
        <f>ROUND(+$D114*I114,0)</f>
        <v>0</v>
      </c>
      <c r="L114" s="60"/>
      <c r="M114" s="25">
        <f>ROUND(+$D114*L114,0)</f>
        <v>0</v>
      </c>
      <c r="O114" s="60"/>
      <c r="P114" s="25">
        <f>ROUND(+$D114*O114,0)</f>
        <v>0</v>
      </c>
      <c r="R114" s="60"/>
      <c r="S114" s="25">
        <f>ROUND(+$D114*R114,0)</f>
        <v>0</v>
      </c>
      <c r="T114" s="25"/>
      <c r="U114" s="26"/>
      <c r="V114" s="27">
        <f>+G114+J114+M114+P114+S114</f>
        <v>0</v>
      </c>
    </row>
    <row r="115" spans="1:22" ht="15" customHeight="1">
      <c r="A115" s="71"/>
      <c r="B115" s="94" t="s">
        <v>84</v>
      </c>
      <c r="D115" s="62"/>
      <c r="F115" s="57"/>
      <c r="G115" s="4"/>
      <c r="I115" s="57"/>
      <c r="J115" s="4"/>
      <c r="L115" s="57"/>
      <c r="M115" s="4"/>
      <c r="O115" s="57"/>
      <c r="P115" s="4"/>
      <c r="R115" s="57"/>
      <c r="S115" s="4"/>
      <c r="T115" s="4"/>
      <c r="U115" s="73"/>
      <c r="V115" s="27"/>
    </row>
    <row r="116" spans="1:22" ht="15" customHeight="1">
      <c r="A116" s="84">
        <v>5200</v>
      </c>
      <c r="B116" s="8" t="s">
        <v>73</v>
      </c>
      <c r="C116" s="7"/>
      <c r="D116" s="59"/>
      <c r="F116" s="60"/>
      <c r="G116" s="25"/>
      <c r="I116" s="60"/>
      <c r="J116" s="25"/>
      <c r="L116" s="60"/>
      <c r="M116" s="25"/>
      <c r="O116" s="60"/>
      <c r="P116" s="25"/>
      <c r="R116" s="60"/>
      <c r="S116" s="25"/>
      <c r="T116" s="25"/>
      <c r="U116" s="26"/>
      <c r="V116" s="27">
        <f t="shared" ref="V116:V122" si="16">+G116+J116+M116+P116+S116</f>
        <v>0</v>
      </c>
    </row>
    <row r="117" spans="1:22" ht="15" customHeight="1">
      <c r="A117" s="84">
        <v>5205</v>
      </c>
      <c r="B117" s="8" t="s">
        <v>66</v>
      </c>
      <c r="C117" s="7"/>
      <c r="D117" s="59"/>
      <c r="F117" s="61"/>
      <c r="G117" s="25">
        <f>ROUND(+$D117*F117,0)</f>
        <v>0</v>
      </c>
      <c r="I117" s="61"/>
      <c r="J117" s="25">
        <f>ROUND(+$D117*I117,0)</f>
        <v>0</v>
      </c>
      <c r="L117" s="61"/>
      <c r="M117" s="25">
        <f>ROUND(+$D117*L117,0)</f>
        <v>0</v>
      </c>
      <c r="O117" s="61"/>
      <c r="P117" s="25">
        <f>ROUND(+$D117*O117,0)</f>
        <v>0</v>
      </c>
      <c r="R117" s="61"/>
      <c r="S117" s="25">
        <f>ROUND(+$D117*R117,0)</f>
        <v>0</v>
      </c>
      <c r="T117" s="25"/>
      <c r="U117" s="26"/>
      <c r="V117" s="27">
        <f t="shared" si="16"/>
        <v>0</v>
      </c>
    </row>
    <row r="118" spans="1:22" ht="15" customHeight="1">
      <c r="A118" s="84">
        <v>5207</v>
      </c>
      <c r="B118" s="9" t="s">
        <v>67</v>
      </c>
      <c r="C118" s="10"/>
      <c r="D118" s="59"/>
      <c r="F118" s="61"/>
      <c r="G118" s="25">
        <f>ROUND(+$D118*F118,0)</f>
        <v>0</v>
      </c>
      <c r="I118" s="61"/>
      <c r="J118" s="25">
        <f>ROUND(+$D118*I118,0)</f>
        <v>0</v>
      </c>
      <c r="L118" s="61"/>
      <c r="M118" s="25">
        <f>ROUND(+$D118*L118,0)</f>
        <v>0</v>
      </c>
      <c r="O118" s="61"/>
      <c r="P118" s="25">
        <f>ROUND(+$D118*O118,0)</f>
        <v>0</v>
      </c>
      <c r="R118" s="61"/>
      <c r="S118" s="25">
        <f>ROUND(+$D118*R118,0)</f>
        <v>0</v>
      </c>
      <c r="T118" s="25"/>
      <c r="U118" s="26"/>
      <c r="V118" s="27">
        <f t="shared" si="16"/>
        <v>0</v>
      </c>
    </row>
    <row r="119" spans="1:22" ht="15" customHeight="1">
      <c r="A119" s="84">
        <v>5208</v>
      </c>
      <c r="B119" s="9" t="s">
        <v>128</v>
      </c>
      <c r="C119" s="10"/>
      <c r="D119" s="59"/>
      <c r="F119" s="61"/>
      <c r="G119" s="25"/>
      <c r="I119" s="61"/>
      <c r="J119" s="25"/>
      <c r="L119" s="61"/>
      <c r="M119" s="25"/>
      <c r="O119" s="61"/>
      <c r="P119" s="25"/>
      <c r="R119" s="61"/>
      <c r="S119" s="25"/>
      <c r="T119" s="25"/>
      <c r="U119" s="26"/>
      <c r="V119" s="27">
        <f t="shared" si="16"/>
        <v>0</v>
      </c>
    </row>
    <row r="120" spans="1:22" ht="15" customHeight="1">
      <c r="A120" s="84">
        <v>5209</v>
      </c>
      <c r="B120" s="9" t="s">
        <v>68</v>
      </c>
      <c r="C120" s="10"/>
      <c r="D120" s="59"/>
      <c r="F120" s="61"/>
      <c r="G120" s="25"/>
      <c r="I120" s="61"/>
      <c r="J120" s="25"/>
      <c r="L120" s="61"/>
      <c r="M120" s="25"/>
      <c r="O120" s="61"/>
      <c r="P120" s="25"/>
      <c r="R120" s="61"/>
      <c r="S120" s="25"/>
      <c r="T120" s="25"/>
      <c r="U120" s="26"/>
      <c r="V120" s="27">
        <f t="shared" si="16"/>
        <v>0</v>
      </c>
    </row>
    <row r="121" spans="1:22" ht="15" customHeight="1">
      <c r="A121" s="84">
        <v>5230</v>
      </c>
      <c r="B121" s="9" t="s">
        <v>69</v>
      </c>
      <c r="C121" s="10"/>
      <c r="D121" s="59"/>
      <c r="F121" s="61"/>
      <c r="G121" s="25"/>
      <c r="I121" s="61"/>
      <c r="J121" s="25"/>
      <c r="L121" s="61"/>
      <c r="M121" s="25"/>
      <c r="O121" s="61"/>
      <c r="P121" s="25"/>
      <c r="R121" s="61"/>
      <c r="S121" s="25"/>
      <c r="T121" s="25"/>
      <c r="U121" s="26"/>
      <c r="V121" s="27">
        <f t="shared" si="16"/>
        <v>0</v>
      </c>
    </row>
    <row r="122" spans="1:22" ht="15" customHeight="1">
      <c r="A122" s="84">
        <v>5603</v>
      </c>
      <c r="B122" s="9" t="s">
        <v>70</v>
      </c>
      <c r="C122" s="10"/>
      <c r="D122" s="59"/>
      <c r="F122" s="61"/>
      <c r="G122" s="25"/>
      <c r="I122" s="61"/>
      <c r="J122" s="25"/>
      <c r="L122" s="61"/>
      <c r="M122" s="25"/>
      <c r="O122" s="61"/>
      <c r="P122" s="25"/>
      <c r="R122" s="61"/>
      <c r="S122" s="25"/>
      <c r="T122" s="25"/>
      <c r="U122" s="26"/>
      <c r="V122" s="27">
        <f t="shared" si="16"/>
        <v>0</v>
      </c>
    </row>
    <row r="123" spans="1:22" ht="15" customHeight="1">
      <c r="A123" s="71"/>
      <c r="B123" s="94" t="s">
        <v>83</v>
      </c>
      <c r="D123" s="62"/>
      <c r="F123" s="57"/>
      <c r="G123" s="4"/>
      <c r="I123" s="57"/>
      <c r="J123" s="4"/>
      <c r="L123" s="57"/>
      <c r="M123" s="4"/>
      <c r="O123" s="57"/>
      <c r="P123" s="4"/>
      <c r="R123" s="57"/>
      <c r="S123" s="4"/>
      <c r="T123" s="4"/>
      <c r="U123" s="73"/>
      <c r="V123" s="41"/>
    </row>
    <row r="124" spans="1:22" ht="15" customHeight="1">
      <c r="A124" s="84">
        <v>5404</v>
      </c>
      <c r="B124" s="8" t="s">
        <v>61</v>
      </c>
      <c r="C124" s="7"/>
      <c r="D124" s="59"/>
      <c r="F124" s="60"/>
      <c r="G124" s="25">
        <f>ROUND(+$D124*F124,0)</f>
        <v>0</v>
      </c>
      <c r="I124" s="60"/>
      <c r="J124" s="25">
        <f>ROUND(+$D124*I124,0)</f>
        <v>0</v>
      </c>
      <c r="L124" s="60"/>
      <c r="M124" s="25">
        <f>ROUND(+$D124*L124,0)</f>
        <v>0</v>
      </c>
      <c r="O124" s="60"/>
      <c r="P124" s="25">
        <f>ROUND(+$D124*O124,0)</f>
        <v>0</v>
      </c>
      <c r="R124" s="60"/>
      <c r="S124" s="25">
        <f>ROUND(+$D124*R124,0)</f>
        <v>0</v>
      </c>
      <c r="T124" s="25"/>
      <c r="U124" s="26"/>
      <c r="V124" s="27">
        <f>+G124+J124+M124+P124+S124</f>
        <v>0</v>
      </c>
    </row>
    <row r="125" spans="1:22" ht="15" customHeight="1">
      <c r="A125" s="71"/>
      <c r="B125" s="94" t="s">
        <v>82</v>
      </c>
      <c r="D125" s="62"/>
      <c r="F125" s="57"/>
      <c r="G125" s="4"/>
      <c r="I125" s="57"/>
      <c r="J125" s="4"/>
      <c r="L125" s="57"/>
      <c r="M125" s="4"/>
      <c r="O125" s="57"/>
      <c r="P125" s="4"/>
      <c r="R125" s="57"/>
      <c r="S125" s="4"/>
      <c r="T125" s="4"/>
      <c r="U125" s="73"/>
      <c r="V125" s="41"/>
    </row>
    <row r="126" spans="1:22" ht="15" customHeight="1">
      <c r="A126" s="84">
        <v>5402</v>
      </c>
      <c r="B126" s="8" t="s">
        <v>62</v>
      </c>
      <c r="C126" s="7"/>
      <c r="D126" s="59"/>
      <c r="F126" s="60"/>
      <c r="G126" s="25">
        <f>ROUND(+$D126*F126,0)</f>
        <v>0</v>
      </c>
      <c r="I126" s="60"/>
      <c r="J126" s="25">
        <f>ROUND(+$D126*I126,0)</f>
        <v>0</v>
      </c>
      <c r="L126" s="60"/>
      <c r="M126" s="25">
        <f>ROUND(+$D126*L126,0)</f>
        <v>0</v>
      </c>
      <c r="O126" s="60"/>
      <c r="P126" s="25">
        <f>ROUND(+$D126*O126,0)</f>
        <v>0</v>
      </c>
      <c r="R126" s="60"/>
      <c r="S126" s="25">
        <f>ROUND(+$D126*R126,0)</f>
        <v>0</v>
      </c>
      <c r="T126" s="25"/>
      <c r="U126" s="26"/>
      <c r="V126" s="27">
        <f>+G126+J126+M126+P126+S126</f>
        <v>0</v>
      </c>
    </row>
    <row r="127" spans="1:22" s="12" customFormat="1" ht="15" customHeight="1">
      <c r="A127" s="71"/>
      <c r="B127" s="93" t="s">
        <v>71</v>
      </c>
      <c r="C127" s="86"/>
      <c r="D127" s="88"/>
      <c r="F127" s="87"/>
      <c r="G127" s="27">
        <f>ROUND(+$D127*F127,0)</f>
        <v>0</v>
      </c>
      <c r="I127" s="87"/>
      <c r="J127" s="27">
        <f>ROUND(+$D127*I127,0)</f>
        <v>0</v>
      </c>
      <c r="L127" s="87"/>
      <c r="M127" s="27">
        <f>ROUND(+$D127*L127,0)</f>
        <v>0</v>
      </c>
      <c r="O127" s="87"/>
      <c r="P127" s="27">
        <f>ROUND(+$D127*O127,0)</f>
        <v>0</v>
      </c>
      <c r="R127" s="87"/>
      <c r="S127" s="27">
        <f>ROUND(+$D127*R127,0)</f>
        <v>0</v>
      </c>
      <c r="T127" s="27"/>
      <c r="U127" s="26"/>
      <c r="V127" s="27"/>
    </row>
    <row r="128" spans="1:22" ht="15" customHeight="1">
      <c r="A128" s="84">
        <v>5405</v>
      </c>
      <c r="B128" s="10" t="s">
        <v>63</v>
      </c>
      <c r="C128" s="10"/>
      <c r="D128" s="59"/>
      <c r="F128" s="61"/>
      <c r="G128" s="25">
        <f>ROUND(+$D128*F128,0)</f>
        <v>0</v>
      </c>
      <c r="I128" s="61"/>
      <c r="J128" s="25">
        <f>ROUND(+$D128*I128,0)</f>
        <v>0</v>
      </c>
      <c r="L128" s="61"/>
      <c r="M128" s="25">
        <f>ROUND(+$D128*L128,0)</f>
        <v>0</v>
      </c>
      <c r="O128" s="61"/>
      <c r="P128" s="25">
        <f>ROUND(+$D128*O128,0)</f>
        <v>0</v>
      </c>
      <c r="R128" s="61"/>
      <c r="S128" s="25">
        <f>ROUND(+$D128*R128,0)</f>
        <v>0</v>
      </c>
      <c r="T128" s="25"/>
      <c r="U128" s="26"/>
      <c r="V128" s="27">
        <f>+G128+J128+M128+P128+S128</f>
        <v>0</v>
      </c>
    </row>
    <row r="129" spans="1:22" ht="15" customHeight="1">
      <c r="A129" s="84">
        <v>5406</v>
      </c>
      <c r="B129" s="82" t="s">
        <v>64</v>
      </c>
      <c r="C129" s="82"/>
      <c r="D129" s="90"/>
      <c r="F129" s="85"/>
      <c r="G129" s="32"/>
      <c r="I129" s="85"/>
      <c r="J129" s="32"/>
      <c r="L129" s="85"/>
      <c r="M129" s="32"/>
      <c r="O129" s="85"/>
      <c r="P129" s="32"/>
      <c r="R129" s="85"/>
      <c r="S129" s="32"/>
      <c r="T129" s="32"/>
      <c r="U129" s="73"/>
      <c r="V129" s="27">
        <f>+G129+J129+M129+P129+S129</f>
        <v>0</v>
      </c>
    </row>
    <row r="130" spans="1:22" ht="15" customHeight="1">
      <c r="A130" s="71"/>
      <c r="B130" s="42"/>
      <c r="C130" s="42"/>
      <c r="D130" s="88"/>
      <c r="F130" s="105" t="s">
        <v>111</v>
      </c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7"/>
      <c r="T130" s="17"/>
    </row>
    <row r="131" spans="1:22" ht="15" customHeight="1">
      <c r="A131" s="71"/>
      <c r="B131" s="42"/>
      <c r="C131" s="42"/>
      <c r="D131" s="88"/>
      <c r="F131" s="108"/>
      <c r="G131" s="109"/>
      <c r="I131" s="108"/>
      <c r="J131" s="109"/>
      <c r="L131" s="108"/>
      <c r="M131" s="109"/>
      <c r="O131" s="108"/>
      <c r="P131" s="109"/>
      <c r="R131" s="108"/>
      <c r="S131" s="109"/>
      <c r="T131" s="96"/>
      <c r="U131" s="104" t="s">
        <v>1</v>
      </c>
      <c r="V131" s="104"/>
    </row>
    <row r="132" spans="1:22" ht="15" customHeight="1">
      <c r="A132" s="71"/>
      <c r="B132" s="42"/>
      <c r="C132" s="42"/>
      <c r="D132" s="88"/>
      <c r="F132" s="19" t="s">
        <v>18</v>
      </c>
      <c r="G132" s="20" t="s">
        <v>19</v>
      </c>
      <c r="H132" s="2"/>
      <c r="I132" s="19" t="s">
        <v>18</v>
      </c>
      <c r="J132" s="20" t="s">
        <v>19</v>
      </c>
      <c r="K132" s="2"/>
      <c r="L132" s="19" t="s">
        <v>18</v>
      </c>
      <c r="M132" s="20" t="s">
        <v>19</v>
      </c>
      <c r="N132" s="2"/>
      <c r="O132" s="19" t="s">
        <v>18</v>
      </c>
      <c r="P132" s="20" t="s">
        <v>19</v>
      </c>
      <c r="R132" s="19" t="s">
        <v>18</v>
      </c>
      <c r="S132" s="20" t="s">
        <v>19</v>
      </c>
      <c r="T132" s="20"/>
      <c r="U132" s="21" t="s">
        <v>18</v>
      </c>
      <c r="V132" s="22" t="s">
        <v>19</v>
      </c>
    </row>
    <row r="133" spans="1:22" ht="15" customHeight="1">
      <c r="A133" s="71"/>
      <c r="B133" s="42"/>
      <c r="C133" s="42"/>
      <c r="D133" s="88"/>
      <c r="F133" s="19"/>
      <c r="G133" s="20"/>
      <c r="H133" s="2"/>
      <c r="I133" s="19"/>
      <c r="J133" s="20"/>
      <c r="K133" s="2"/>
      <c r="L133" s="19"/>
      <c r="M133" s="20"/>
      <c r="N133" s="2"/>
      <c r="O133" s="19"/>
      <c r="P133" s="20"/>
      <c r="R133" s="19"/>
      <c r="S133" s="20"/>
      <c r="T133" s="20"/>
      <c r="U133" s="21"/>
      <c r="V133" s="22"/>
    </row>
    <row r="134" spans="1:22" s="12" customFormat="1" ht="15" customHeight="1">
      <c r="A134" s="71"/>
      <c r="B134" s="92" t="s">
        <v>127</v>
      </c>
      <c r="C134" s="42"/>
      <c r="D134" s="6" t="s">
        <v>40</v>
      </c>
      <c r="F134" s="89"/>
      <c r="G134" s="41"/>
      <c r="I134" s="89"/>
      <c r="J134" s="41"/>
      <c r="L134" s="89"/>
      <c r="M134" s="41"/>
      <c r="O134" s="89"/>
      <c r="P134" s="41"/>
      <c r="R134" s="89"/>
      <c r="S134" s="41"/>
      <c r="T134" s="41"/>
      <c r="U134" s="73"/>
      <c r="V134" s="27"/>
    </row>
    <row r="135" spans="1:22" ht="15" customHeight="1">
      <c r="A135" s="84">
        <v>5520</v>
      </c>
      <c r="B135" s="10" t="s">
        <v>85</v>
      </c>
      <c r="C135" s="10"/>
      <c r="D135" s="59"/>
      <c r="F135" s="61"/>
      <c r="G135" s="25"/>
      <c r="I135" s="61"/>
      <c r="J135" s="25"/>
      <c r="L135" s="61"/>
      <c r="M135" s="25"/>
      <c r="O135" s="61"/>
      <c r="P135" s="25"/>
      <c r="R135" s="61"/>
      <c r="S135" s="25"/>
      <c r="T135" s="25"/>
      <c r="U135" s="26"/>
      <c r="V135" s="27">
        <f t="shared" ref="V135:V162" si="17">+G135+J135+M135+P135+S135</f>
        <v>0</v>
      </c>
    </row>
    <row r="136" spans="1:22" ht="15" customHeight="1">
      <c r="A136" s="84">
        <v>5522</v>
      </c>
      <c r="B136" s="10" t="s">
        <v>87</v>
      </c>
      <c r="C136" s="10"/>
      <c r="D136" s="59"/>
      <c r="F136" s="61"/>
      <c r="G136" s="25"/>
      <c r="I136" s="61"/>
      <c r="J136" s="25"/>
      <c r="L136" s="61"/>
      <c r="M136" s="25"/>
      <c r="O136" s="61"/>
      <c r="P136" s="25"/>
      <c r="R136" s="61"/>
      <c r="S136" s="25"/>
      <c r="T136" s="25"/>
      <c r="U136" s="26"/>
      <c r="V136" s="27">
        <f t="shared" si="17"/>
        <v>0</v>
      </c>
    </row>
    <row r="137" spans="1:22" ht="15" customHeight="1">
      <c r="A137" s="84">
        <v>5524</v>
      </c>
      <c r="B137" s="10" t="s">
        <v>88</v>
      </c>
      <c r="C137" s="10"/>
      <c r="D137" s="59"/>
      <c r="F137" s="61"/>
      <c r="G137" s="25"/>
      <c r="I137" s="61"/>
      <c r="J137" s="25"/>
      <c r="L137" s="61"/>
      <c r="M137" s="25"/>
      <c r="O137" s="61"/>
      <c r="P137" s="25"/>
      <c r="R137" s="61"/>
      <c r="S137" s="25"/>
      <c r="T137" s="25"/>
      <c r="U137" s="26"/>
      <c r="V137" s="27">
        <f t="shared" si="17"/>
        <v>0</v>
      </c>
    </row>
    <row r="138" spans="1:22" ht="15" customHeight="1">
      <c r="A138" s="84">
        <v>5525</v>
      </c>
      <c r="B138" s="10" t="s">
        <v>89</v>
      </c>
      <c r="C138" s="10"/>
      <c r="D138" s="59"/>
      <c r="F138" s="61"/>
      <c r="G138" s="25"/>
      <c r="I138" s="61"/>
      <c r="J138" s="25"/>
      <c r="L138" s="61"/>
      <c r="M138" s="25"/>
      <c r="O138" s="61"/>
      <c r="P138" s="25"/>
      <c r="R138" s="61"/>
      <c r="S138" s="25"/>
      <c r="T138" s="25"/>
      <c r="U138" s="26"/>
      <c r="V138" s="27">
        <f t="shared" si="17"/>
        <v>0</v>
      </c>
    </row>
    <row r="139" spans="1:22" ht="15" customHeight="1">
      <c r="A139" s="84">
        <v>5535</v>
      </c>
      <c r="B139" s="10" t="s">
        <v>90</v>
      </c>
      <c r="C139" s="10"/>
      <c r="D139" s="59"/>
      <c r="F139" s="61"/>
      <c r="G139" s="25"/>
      <c r="I139" s="61"/>
      <c r="J139" s="25"/>
      <c r="L139" s="61"/>
      <c r="M139" s="25"/>
      <c r="O139" s="61"/>
      <c r="P139" s="25"/>
      <c r="R139" s="61"/>
      <c r="S139" s="25"/>
      <c r="T139" s="25"/>
      <c r="U139" s="26"/>
      <c r="V139" s="27">
        <f t="shared" si="17"/>
        <v>0</v>
      </c>
    </row>
    <row r="140" spans="1:22" ht="15" customHeight="1">
      <c r="A140" s="84">
        <v>5536</v>
      </c>
      <c r="B140" s="10" t="s">
        <v>91</v>
      </c>
      <c r="C140" s="10"/>
      <c r="D140" s="59"/>
      <c r="F140" s="61"/>
      <c r="G140" s="25"/>
      <c r="I140" s="61"/>
      <c r="J140" s="25"/>
      <c r="L140" s="61"/>
      <c r="M140" s="25"/>
      <c r="O140" s="61"/>
      <c r="P140" s="25"/>
      <c r="R140" s="61"/>
      <c r="S140" s="25"/>
      <c r="T140" s="25"/>
      <c r="U140" s="26"/>
      <c r="V140" s="27">
        <f t="shared" si="17"/>
        <v>0</v>
      </c>
    </row>
    <row r="141" spans="1:22" ht="15" customHeight="1">
      <c r="A141" s="84">
        <v>5555</v>
      </c>
      <c r="B141" s="10" t="s">
        <v>94</v>
      </c>
      <c r="C141" s="10"/>
      <c r="D141" s="59"/>
      <c r="F141" s="61"/>
      <c r="G141" s="25"/>
      <c r="I141" s="61"/>
      <c r="J141" s="25"/>
      <c r="L141" s="61"/>
      <c r="M141" s="25"/>
      <c r="O141" s="61"/>
      <c r="P141" s="25"/>
      <c r="R141" s="61"/>
      <c r="S141" s="25"/>
      <c r="T141" s="25"/>
      <c r="U141" s="26"/>
      <c r="V141" s="27">
        <f t="shared" si="17"/>
        <v>0</v>
      </c>
    </row>
    <row r="142" spans="1:22" ht="15" customHeight="1">
      <c r="A142" s="84">
        <v>5559</v>
      </c>
      <c r="B142" s="10" t="s">
        <v>126</v>
      </c>
      <c r="C142" s="10"/>
      <c r="D142" s="59"/>
      <c r="F142" s="61"/>
      <c r="G142" s="25"/>
      <c r="I142" s="61"/>
      <c r="J142" s="25"/>
      <c r="L142" s="61"/>
      <c r="M142" s="25"/>
      <c r="O142" s="61"/>
      <c r="P142" s="25"/>
      <c r="R142" s="61"/>
      <c r="S142" s="25"/>
      <c r="T142" s="25"/>
      <c r="U142" s="26"/>
      <c r="V142" s="27">
        <f t="shared" si="17"/>
        <v>0</v>
      </c>
    </row>
    <row r="143" spans="1:22" ht="15" customHeight="1">
      <c r="A143" s="84">
        <v>5575</v>
      </c>
      <c r="B143" s="10" t="s">
        <v>96</v>
      </c>
      <c r="C143" s="10"/>
      <c r="D143" s="59"/>
      <c r="F143" s="61"/>
      <c r="G143" s="25"/>
      <c r="I143" s="61"/>
      <c r="J143" s="25"/>
      <c r="L143" s="61"/>
      <c r="M143" s="25"/>
      <c r="O143" s="61"/>
      <c r="P143" s="25"/>
      <c r="R143" s="61"/>
      <c r="S143" s="25"/>
      <c r="T143" s="25"/>
      <c r="U143" s="26"/>
      <c r="V143" s="27">
        <f t="shared" si="17"/>
        <v>0</v>
      </c>
    </row>
    <row r="144" spans="1:22" ht="15" customHeight="1">
      <c r="A144" s="84">
        <v>5580</v>
      </c>
      <c r="B144" s="10" t="s">
        <v>97</v>
      </c>
      <c r="C144" s="10"/>
      <c r="D144" s="59"/>
      <c r="F144" s="61"/>
      <c r="G144" s="25"/>
      <c r="I144" s="61"/>
      <c r="J144" s="25"/>
      <c r="L144" s="61"/>
      <c r="M144" s="25"/>
      <c r="O144" s="61"/>
      <c r="P144" s="25"/>
      <c r="R144" s="61"/>
      <c r="S144" s="25"/>
      <c r="T144" s="25"/>
      <c r="U144" s="26"/>
      <c r="V144" s="27">
        <f t="shared" si="17"/>
        <v>0</v>
      </c>
    </row>
    <row r="145" spans="1:22" ht="15" customHeight="1">
      <c r="A145" s="84">
        <v>5585</v>
      </c>
      <c r="B145" s="10" t="s">
        <v>98</v>
      </c>
      <c r="C145" s="10"/>
      <c r="D145" s="59"/>
      <c r="F145" s="61"/>
      <c r="G145" s="25"/>
      <c r="I145" s="61"/>
      <c r="J145" s="25"/>
      <c r="L145" s="61"/>
      <c r="M145" s="25"/>
      <c r="O145" s="61"/>
      <c r="P145" s="25"/>
      <c r="R145" s="61"/>
      <c r="S145" s="25"/>
      <c r="T145" s="25"/>
      <c r="U145" s="26"/>
      <c r="V145" s="27">
        <f t="shared" si="17"/>
        <v>0</v>
      </c>
    </row>
    <row r="146" spans="1:22" s="12" customFormat="1" ht="15" customHeight="1">
      <c r="A146" s="71"/>
      <c r="B146" s="92" t="s">
        <v>125</v>
      </c>
      <c r="C146" s="91"/>
      <c r="D146" s="88"/>
      <c r="F146" s="89"/>
      <c r="G146" s="41"/>
      <c r="I146" s="89"/>
      <c r="J146" s="41"/>
      <c r="L146" s="89"/>
      <c r="M146" s="41"/>
      <c r="O146" s="89"/>
      <c r="P146" s="41"/>
      <c r="R146" s="89"/>
      <c r="S146" s="41"/>
      <c r="T146" s="41"/>
      <c r="U146" s="73"/>
      <c r="V146" s="27"/>
    </row>
    <row r="147" spans="1:22" ht="15" customHeight="1">
      <c r="A147" s="84">
        <v>5521</v>
      </c>
      <c r="B147" s="10" t="s">
        <v>86</v>
      </c>
      <c r="C147" s="10"/>
      <c r="D147" s="59"/>
      <c r="F147" s="61"/>
      <c r="G147" s="25"/>
      <c r="I147" s="61"/>
      <c r="J147" s="25"/>
      <c r="L147" s="61"/>
      <c r="M147" s="25"/>
      <c r="O147" s="61"/>
      <c r="P147" s="25"/>
      <c r="R147" s="61"/>
      <c r="S147" s="25"/>
      <c r="T147" s="25"/>
      <c r="U147" s="26"/>
      <c r="V147" s="27">
        <f>+G147+J147+M147+P147+S147</f>
        <v>0</v>
      </c>
    </row>
    <row r="148" spans="1:22" ht="15" customHeight="1">
      <c r="A148" s="84">
        <v>5530</v>
      </c>
      <c r="B148" s="10" t="s">
        <v>100</v>
      </c>
      <c r="C148" s="10"/>
      <c r="D148" s="59"/>
      <c r="F148" s="61"/>
      <c r="G148" s="25"/>
      <c r="I148" s="61"/>
      <c r="J148" s="25"/>
      <c r="L148" s="61"/>
      <c r="M148" s="25"/>
      <c r="O148" s="61"/>
      <c r="P148" s="25"/>
      <c r="R148" s="61"/>
      <c r="S148" s="25"/>
      <c r="T148" s="25"/>
      <c r="U148" s="26"/>
      <c r="V148" s="27">
        <f t="shared" si="17"/>
        <v>0</v>
      </c>
    </row>
    <row r="149" spans="1:22" ht="15" customHeight="1">
      <c r="A149" s="84">
        <v>5540</v>
      </c>
      <c r="B149" s="10" t="s">
        <v>92</v>
      </c>
      <c r="C149" s="10"/>
      <c r="D149" s="59"/>
      <c r="F149" s="61"/>
      <c r="G149" s="25"/>
      <c r="I149" s="61"/>
      <c r="J149" s="25"/>
      <c r="L149" s="61"/>
      <c r="M149" s="25"/>
      <c r="O149" s="61"/>
      <c r="P149" s="25"/>
      <c r="R149" s="61"/>
      <c r="S149" s="25"/>
      <c r="T149" s="25"/>
      <c r="U149" s="26"/>
      <c r="V149" s="27">
        <f>+G149+J149+M149+P149+S149</f>
        <v>0</v>
      </c>
    </row>
    <row r="150" spans="1:22" ht="15" customHeight="1">
      <c r="A150" s="84">
        <v>5545</v>
      </c>
      <c r="B150" s="10" t="s">
        <v>93</v>
      </c>
      <c r="C150" s="10"/>
      <c r="D150" s="59"/>
      <c r="F150" s="61"/>
      <c r="G150" s="25"/>
      <c r="I150" s="61"/>
      <c r="J150" s="25"/>
      <c r="L150" s="61"/>
      <c r="M150" s="25"/>
      <c r="O150" s="61"/>
      <c r="P150" s="25"/>
      <c r="R150" s="61"/>
      <c r="S150" s="25"/>
      <c r="T150" s="25"/>
      <c r="U150" s="26"/>
      <c r="V150" s="27">
        <f>+G150+J150+M150+P150+S150</f>
        <v>0</v>
      </c>
    </row>
    <row r="151" spans="1:22" ht="15" customHeight="1">
      <c r="A151" s="84">
        <v>5560</v>
      </c>
      <c r="B151" s="10" t="s">
        <v>95</v>
      </c>
      <c r="C151" s="10"/>
      <c r="D151" s="59"/>
      <c r="F151" s="61"/>
      <c r="G151" s="25"/>
      <c r="I151" s="61"/>
      <c r="J151" s="25"/>
      <c r="L151" s="61"/>
      <c r="M151" s="25"/>
      <c r="O151" s="61"/>
      <c r="P151" s="25"/>
      <c r="R151" s="61"/>
      <c r="S151" s="25"/>
      <c r="T151" s="25"/>
      <c r="U151" s="26"/>
      <c r="V151" s="27">
        <f t="shared" si="17"/>
        <v>0</v>
      </c>
    </row>
    <row r="152" spans="1:22" ht="15" customHeight="1">
      <c r="A152" s="84">
        <v>5562</v>
      </c>
      <c r="B152" s="10" t="s">
        <v>101</v>
      </c>
      <c r="C152" s="10"/>
      <c r="D152" s="59"/>
      <c r="F152" s="61"/>
      <c r="G152" s="25"/>
      <c r="I152" s="61"/>
      <c r="J152" s="25"/>
      <c r="L152" s="61"/>
      <c r="M152" s="25"/>
      <c r="O152" s="61"/>
      <c r="P152" s="25"/>
      <c r="R152" s="61"/>
      <c r="S152" s="25"/>
      <c r="T152" s="25"/>
      <c r="U152" s="26"/>
      <c r="V152" s="27">
        <f t="shared" si="17"/>
        <v>0</v>
      </c>
    </row>
    <row r="153" spans="1:22" ht="15" customHeight="1">
      <c r="A153" s="84">
        <v>5590</v>
      </c>
      <c r="B153" s="10" t="s">
        <v>99</v>
      </c>
      <c r="C153" s="10"/>
      <c r="D153" s="59"/>
      <c r="F153" s="61"/>
      <c r="G153" s="25"/>
      <c r="I153" s="61"/>
      <c r="J153" s="25"/>
      <c r="L153" s="61"/>
      <c r="M153" s="25"/>
      <c r="O153" s="61"/>
      <c r="P153" s="25"/>
      <c r="R153" s="61"/>
      <c r="S153" s="25"/>
      <c r="T153" s="25"/>
      <c r="U153" s="26"/>
      <c r="V153" s="27">
        <f t="shared" si="17"/>
        <v>0</v>
      </c>
    </row>
    <row r="154" spans="1:22" ht="15" customHeight="1">
      <c r="A154" s="71"/>
      <c r="B154" s="8" t="s">
        <v>28</v>
      </c>
      <c r="C154" s="10"/>
      <c r="D154" s="59"/>
      <c r="F154" s="61"/>
      <c r="G154" s="25"/>
      <c r="I154" s="61"/>
      <c r="J154" s="25"/>
      <c r="L154" s="61"/>
      <c r="M154" s="25"/>
      <c r="O154" s="61"/>
      <c r="P154" s="25"/>
      <c r="R154" s="61"/>
      <c r="S154" s="25"/>
      <c r="T154" s="25"/>
      <c r="U154" s="26"/>
      <c r="V154" s="27">
        <f t="shared" si="17"/>
        <v>0</v>
      </c>
    </row>
    <row r="155" spans="1:22" ht="15" customHeight="1">
      <c r="A155" s="71"/>
      <c r="B155" s="95" t="s">
        <v>28</v>
      </c>
      <c r="C155" s="1" t="s">
        <v>24</v>
      </c>
      <c r="D155" s="62"/>
      <c r="F155" s="57"/>
      <c r="G155" s="4"/>
      <c r="I155" s="57"/>
      <c r="J155" s="4"/>
      <c r="L155" s="57"/>
      <c r="M155" s="4"/>
      <c r="O155" s="57"/>
      <c r="P155" s="4"/>
      <c r="R155" s="57"/>
      <c r="S155" s="4"/>
      <c r="T155" s="4"/>
      <c r="U155" s="73"/>
      <c r="V155" s="27"/>
    </row>
    <row r="156" spans="1:22" ht="15" customHeight="1">
      <c r="A156" s="84">
        <v>5231</v>
      </c>
      <c r="B156" s="7" t="s">
        <v>76</v>
      </c>
      <c r="C156" s="7"/>
      <c r="D156" s="59"/>
      <c r="F156" s="60"/>
      <c r="G156" s="25">
        <f>ROUND(+$D156*F156,0)</f>
        <v>0</v>
      </c>
      <c r="I156" s="60"/>
      <c r="J156" s="25">
        <f>ROUND(+$D156*I156,0)</f>
        <v>0</v>
      </c>
      <c r="L156" s="60"/>
      <c r="M156" s="25">
        <f>ROUND(+$D156*L156,0)</f>
        <v>0</v>
      </c>
      <c r="O156" s="60"/>
      <c r="P156" s="25">
        <f>ROUND(+$D156*O156,0)</f>
        <v>0</v>
      </c>
      <c r="R156" s="60"/>
      <c r="S156" s="25">
        <f>ROUND(+$D156*R156,0)</f>
        <v>0</v>
      </c>
      <c r="T156" s="25"/>
      <c r="U156" s="26"/>
      <c r="V156" s="27">
        <f t="shared" si="17"/>
        <v>0</v>
      </c>
    </row>
    <row r="157" spans="1:22" ht="15" customHeight="1">
      <c r="A157" s="84">
        <v>5232</v>
      </c>
      <c r="B157" s="7" t="s">
        <v>77</v>
      </c>
      <c r="C157" s="7"/>
      <c r="D157" s="59"/>
      <c r="F157" s="60"/>
      <c r="G157" s="25">
        <f>ROUND(+$D157*F157,0)</f>
        <v>0</v>
      </c>
      <c r="I157" s="60"/>
      <c r="J157" s="25">
        <f>ROUND(+$D157*I157,0)</f>
        <v>0</v>
      </c>
      <c r="L157" s="60"/>
      <c r="M157" s="25">
        <f>ROUND(+$D157*L157,0)</f>
        <v>0</v>
      </c>
      <c r="O157" s="60"/>
      <c r="P157" s="25">
        <f>ROUND(+$D157*O157,0)</f>
        <v>0</v>
      </c>
      <c r="R157" s="60"/>
      <c r="S157" s="25">
        <f>ROUND(+$D157*R157,0)</f>
        <v>0</v>
      </c>
      <c r="T157" s="25"/>
      <c r="U157" s="26"/>
      <c r="V157" s="27">
        <f t="shared" si="17"/>
        <v>0</v>
      </c>
    </row>
    <row r="158" spans="1:22" ht="15" customHeight="1">
      <c r="A158" s="84">
        <v>5233</v>
      </c>
      <c r="B158" s="7" t="s">
        <v>78</v>
      </c>
      <c r="C158" s="7"/>
      <c r="D158" s="59"/>
      <c r="F158" s="60"/>
      <c r="G158" s="25"/>
      <c r="I158" s="60"/>
      <c r="J158" s="25"/>
      <c r="L158" s="60"/>
      <c r="M158" s="25"/>
      <c r="O158" s="60"/>
      <c r="P158" s="25"/>
      <c r="R158" s="60"/>
      <c r="S158" s="25"/>
      <c r="T158" s="25"/>
      <c r="U158" s="26"/>
      <c r="V158" s="27">
        <f t="shared" si="17"/>
        <v>0</v>
      </c>
    </row>
    <row r="159" spans="1:22" ht="15" customHeight="1">
      <c r="A159" s="84">
        <v>5244</v>
      </c>
      <c r="B159" s="7" t="s">
        <v>79</v>
      </c>
      <c r="C159" s="7"/>
      <c r="D159" s="59"/>
      <c r="F159" s="60"/>
      <c r="G159" s="25"/>
      <c r="I159" s="60"/>
      <c r="J159" s="25"/>
      <c r="L159" s="60"/>
      <c r="M159" s="25"/>
      <c r="O159" s="60"/>
      <c r="P159" s="25"/>
      <c r="R159" s="60"/>
      <c r="S159" s="25"/>
      <c r="T159" s="25"/>
      <c r="U159" s="26"/>
      <c r="V159" s="27">
        <f t="shared" si="17"/>
        <v>0</v>
      </c>
    </row>
    <row r="160" spans="1:22" ht="15" customHeight="1">
      <c r="A160" s="84">
        <v>5245</v>
      </c>
      <c r="B160" s="7" t="s">
        <v>80</v>
      </c>
      <c r="C160" s="7"/>
      <c r="D160" s="59"/>
      <c r="F160" s="60"/>
      <c r="G160" s="25"/>
      <c r="I160" s="60"/>
      <c r="J160" s="25"/>
      <c r="L160" s="60"/>
      <c r="M160" s="25"/>
      <c r="O160" s="60"/>
      <c r="P160" s="25"/>
      <c r="R160" s="60"/>
      <c r="S160" s="25"/>
      <c r="T160" s="25"/>
      <c r="U160" s="26"/>
      <c r="V160" s="27">
        <f t="shared" si="17"/>
        <v>0</v>
      </c>
    </row>
    <row r="161" spans="1:22" ht="15" customHeight="1">
      <c r="A161" s="84">
        <v>5247</v>
      </c>
      <c r="B161" s="7" t="s">
        <v>81</v>
      </c>
      <c r="C161" s="7"/>
      <c r="D161" s="59"/>
      <c r="F161" s="60"/>
      <c r="G161" s="25"/>
      <c r="I161" s="60"/>
      <c r="J161" s="25"/>
      <c r="L161" s="60"/>
      <c r="M161" s="25"/>
      <c r="O161" s="60"/>
      <c r="P161" s="25"/>
      <c r="R161" s="60"/>
      <c r="S161" s="25"/>
      <c r="T161" s="25"/>
      <c r="U161" s="26"/>
      <c r="V161" s="27">
        <f t="shared" si="17"/>
        <v>0</v>
      </c>
    </row>
    <row r="162" spans="1:22" ht="15" customHeight="1">
      <c r="A162" s="71"/>
      <c r="B162" s="77" t="s">
        <v>28</v>
      </c>
      <c r="C162" s="7"/>
      <c r="D162" s="59"/>
      <c r="F162" s="60"/>
      <c r="G162" s="25"/>
      <c r="I162" s="60"/>
      <c r="J162" s="25"/>
      <c r="L162" s="60"/>
      <c r="M162" s="25"/>
      <c r="O162" s="60"/>
      <c r="P162" s="25"/>
      <c r="R162" s="60"/>
      <c r="S162" s="25"/>
      <c r="T162" s="25"/>
      <c r="U162" s="26"/>
      <c r="V162" s="27">
        <f t="shared" si="17"/>
        <v>0</v>
      </c>
    </row>
    <row r="163" spans="1:22" s="5" customFormat="1" ht="15" customHeight="1">
      <c r="A163" s="71"/>
      <c r="B163" s="79" t="s">
        <v>39</v>
      </c>
      <c r="C163" s="33"/>
      <c r="E163" s="33"/>
      <c r="F163" s="63"/>
      <c r="G163" s="35">
        <f>SUM(G74:G162)</f>
        <v>0</v>
      </c>
      <c r="H163" s="33"/>
      <c r="I163" s="63"/>
      <c r="J163" s="35">
        <f>SUM(J74:J162)</f>
        <v>0</v>
      </c>
      <c r="K163" s="33"/>
      <c r="L163" s="63"/>
      <c r="M163" s="35">
        <f>SUM(M74:M162)</f>
        <v>0</v>
      </c>
      <c r="N163" s="33"/>
      <c r="O163" s="63"/>
      <c r="P163" s="35">
        <f>SUM(P74:P162)</f>
        <v>0</v>
      </c>
      <c r="Q163" s="33"/>
      <c r="R163" s="63"/>
      <c r="S163" s="35">
        <f>SUM(S74:S162)</f>
        <v>0</v>
      </c>
      <c r="T163" s="35"/>
      <c r="U163" s="64"/>
      <c r="V163" s="37">
        <f>SUM(V74:V162)</f>
        <v>0</v>
      </c>
    </row>
    <row r="164" spans="1:22" ht="15" customHeight="1">
      <c r="A164" s="71"/>
      <c r="F164" s="57"/>
      <c r="I164" s="57"/>
      <c r="L164" s="57"/>
      <c r="O164" s="57"/>
      <c r="R164" s="57"/>
      <c r="U164" s="58"/>
    </row>
    <row r="165" spans="1:22" s="2" customFormat="1" ht="15" customHeight="1">
      <c r="A165" s="71"/>
      <c r="B165" s="78" t="s">
        <v>44</v>
      </c>
      <c r="C165" s="65"/>
      <c r="D165" s="65"/>
      <c r="E165" s="65"/>
      <c r="F165" s="66"/>
      <c r="G165" s="67"/>
      <c r="H165" s="65"/>
      <c r="I165" s="66"/>
      <c r="J165" s="67"/>
      <c r="K165" s="65"/>
      <c r="L165" s="66"/>
      <c r="M165" s="67"/>
      <c r="N165" s="65"/>
      <c r="O165" s="66"/>
      <c r="P165" s="67"/>
      <c r="Q165" s="65"/>
      <c r="R165" s="66"/>
      <c r="S165" s="67"/>
      <c r="T165" s="67"/>
      <c r="U165" s="68"/>
      <c r="V165" s="67">
        <f>V163+V69+V57+V54</f>
        <v>0</v>
      </c>
    </row>
    <row r="166" spans="1:22" ht="15" customHeight="1">
      <c r="A166" s="71"/>
      <c r="F166" s="69"/>
      <c r="G166" s="70"/>
    </row>
    <row r="167" spans="1:22" s="2" customFormat="1" ht="15" customHeight="1">
      <c r="A167" s="71"/>
      <c r="B167" s="1"/>
      <c r="U167" s="71"/>
      <c r="V167" s="71"/>
    </row>
    <row r="168" spans="1:22" ht="15" customHeight="1">
      <c r="A168" s="71"/>
      <c r="B168" s="1" t="s">
        <v>41</v>
      </c>
    </row>
    <row r="169" spans="1:22" s="12" customFormat="1" ht="15" customHeight="1">
      <c r="A169" s="71"/>
    </row>
    <row r="170" spans="1:22" s="12" customFormat="1" ht="15" customHeight="1">
      <c r="A170" s="71"/>
    </row>
    <row r="171" spans="1:22" s="12" customFormat="1" ht="15" customHeight="1">
      <c r="A171" s="71"/>
    </row>
    <row r="172" spans="1:22" s="12" customFormat="1" ht="15" customHeight="1">
      <c r="A172" s="71"/>
    </row>
    <row r="173" spans="1:22" s="12" customFormat="1" ht="15" customHeight="1">
      <c r="A173" s="71"/>
    </row>
    <row r="174" spans="1:22" s="12" customFormat="1" ht="15" customHeight="1">
      <c r="A174" s="71"/>
    </row>
    <row r="175" spans="1:22" s="12" customFormat="1" ht="15" customHeight="1">
      <c r="A175" s="71"/>
    </row>
    <row r="176" spans="1:22" s="12" customFormat="1" ht="15" customHeight="1">
      <c r="A176" s="71"/>
    </row>
    <row r="177" spans="1:1" s="12" customFormat="1" ht="15" customHeight="1">
      <c r="A177" s="71"/>
    </row>
    <row r="178" spans="1:1" s="12" customFormat="1" ht="15" customHeight="1">
      <c r="A178" s="71"/>
    </row>
    <row r="179" spans="1:1" s="12" customFormat="1" ht="15" customHeight="1">
      <c r="A179" s="71"/>
    </row>
    <row r="180" spans="1:1" s="12" customFormat="1" ht="15" customHeight="1">
      <c r="A180" s="71"/>
    </row>
    <row r="181" spans="1:1" s="12" customFormat="1" ht="15" customHeight="1">
      <c r="A181" s="71"/>
    </row>
    <row r="182" spans="1:1" s="12" customFormat="1" ht="15" customHeight="1">
      <c r="A182" s="71"/>
    </row>
    <row r="183" spans="1:1" s="12" customFormat="1" ht="15" customHeight="1">
      <c r="A183" s="71"/>
    </row>
    <row r="184" spans="1:1" s="12" customFormat="1" ht="15" customHeight="1">
      <c r="A184" s="71"/>
    </row>
    <row r="185" spans="1:1" s="12" customFormat="1" ht="15" customHeight="1">
      <c r="A185" s="71"/>
    </row>
    <row r="186" spans="1:1" s="12" customFormat="1" ht="15" customHeight="1">
      <c r="A186" s="71"/>
    </row>
    <row r="187" spans="1:1" s="12" customFormat="1" ht="15" customHeight="1">
      <c r="A187" s="71"/>
    </row>
    <row r="188" spans="1:1" s="12" customFormat="1" ht="15" customHeight="1">
      <c r="A188" s="71"/>
    </row>
    <row r="189" spans="1:1" s="12" customFormat="1" ht="15" customHeight="1">
      <c r="A189" s="71"/>
    </row>
    <row r="190" spans="1:1" s="12" customFormat="1" ht="15" customHeight="1">
      <c r="A190" s="71"/>
    </row>
    <row r="191" spans="1:1" s="12" customFormat="1" ht="15" customHeight="1">
      <c r="A191" s="71"/>
    </row>
    <row r="192" spans="1:1" s="12" customFormat="1" ht="15" customHeight="1">
      <c r="A192" s="71"/>
    </row>
    <row r="193" spans="1:1" s="12" customFormat="1" ht="15" customHeight="1">
      <c r="A193" s="71"/>
    </row>
    <row r="194" spans="1:1" s="12" customFormat="1" ht="15" customHeight="1">
      <c r="A194" s="71"/>
    </row>
    <row r="195" spans="1:1" s="12" customFormat="1" ht="15" customHeight="1">
      <c r="A195" s="71"/>
    </row>
    <row r="196" spans="1:1" s="12" customFormat="1" ht="15" customHeight="1">
      <c r="A196" s="71"/>
    </row>
    <row r="197" spans="1:1" s="12" customFormat="1" ht="15" customHeight="1">
      <c r="A197" s="71"/>
    </row>
    <row r="198" spans="1:1" s="12" customFormat="1" ht="15" customHeight="1">
      <c r="A198" s="71"/>
    </row>
    <row r="199" spans="1:1" s="12" customFormat="1" ht="15" customHeight="1">
      <c r="A199" s="71"/>
    </row>
    <row r="200" spans="1:1" s="12" customFormat="1" ht="15" customHeight="1">
      <c r="A200" s="71"/>
    </row>
    <row r="201" spans="1:1" s="12" customFormat="1" ht="15" customHeight="1">
      <c r="A201" s="71"/>
    </row>
    <row r="202" spans="1:1" s="12" customFormat="1" ht="15" customHeight="1">
      <c r="A202" s="71"/>
    </row>
    <row r="203" spans="1:1" s="12" customFormat="1" ht="15" customHeight="1">
      <c r="A203" s="71"/>
    </row>
    <row r="204" spans="1:1" s="12" customFormat="1" ht="15" customHeight="1">
      <c r="A204" s="71"/>
    </row>
    <row r="205" spans="1:1" s="12" customFormat="1" ht="15" customHeight="1">
      <c r="A205" s="71"/>
    </row>
    <row r="206" spans="1:1" s="12" customFormat="1" ht="15" customHeight="1">
      <c r="A206" s="71"/>
    </row>
    <row r="207" spans="1:1" s="12" customFormat="1" ht="15" customHeight="1">
      <c r="A207" s="71"/>
    </row>
    <row r="208" spans="1:1" s="12" customFormat="1" ht="15" customHeight="1">
      <c r="A208" s="71"/>
    </row>
    <row r="209" spans="1:1" s="12" customFormat="1" ht="15" customHeight="1">
      <c r="A209" s="71"/>
    </row>
    <row r="210" spans="1:1" s="12" customFormat="1" ht="15" customHeight="1">
      <c r="A210" s="71"/>
    </row>
    <row r="211" spans="1:1" s="12" customFormat="1" ht="15" customHeight="1">
      <c r="A211" s="71"/>
    </row>
    <row r="212" spans="1:1" s="12" customFormat="1" ht="15" customHeight="1">
      <c r="A212" s="71"/>
    </row>
    <row r="213" spans="1:1" s="12" customFormat="1" ht="15" customHeight="1"/>
    <row r="214" spans="1:1" s="12" customFormat="1" ht="15" customHeight="1"/>
    <row r="215" spans="1:1" s="12" customFormat="1" ht="15" customHeight="1"/>
    <row r="216" spans="1:1" s="12" customFormat="1" ht="15" customHeight="1"/>
    <row r="217" spans="1:1" s="12" customFormat="1" ht="15" customHeight="1"/>
    <row r="218" spans="1:1" s="12" customFormat="1" ht="15" customHeight="1"/>
    <row r="219" spans="1:1" s="12" customFormat="1" ht="15" customHeight="1"/>
    <row r="220" spans="1:1" s="12" customFormat="1" ht="15" customHeight="1"/>
    <row r="221" spans="1:1" s="12" customFormat="1" ht="15" customHeight="1"/>
    <row r="222" spans="1:1" s="12" customFormat="1" ht="15" customHeight="1"/>
  </sheetData>
  <mergeCells count="24">
    <mergeCell ref="F70:S70"/>
    <mergeCell ref="F71:G71"/>
    <mergeCell ref="I71:J71"/>
    <mergeCell ref="L71:M71"/>
    <mergeCell ref="O71:P71"/>
    <mergeCell ref="R71:S71"/>
    <mergeCell ref="U9:V9"/>
    <mergeCell ref="C3:J3"/>
    <mergeCell ref="C4:J4"/>
    <mergeCell ref="C5:D5"/>
    <mergeCell ref="F8:S8"/>
    <mergeCell ref="F9:G9"/>
    <mergeCell ref="I9:J9"/>
    <mergeCell ref="L9:M9"/>
    <mergeCell ref="O9:P9"/>
    <mergeCell ref="R9:S9"/>
    <mergeCell ref="U71:V71"/>
    <mergeCell ref="U131:V131"/>
    <mergeCell ref="F130:S130"/>
    <mergeCell ref="F131:G131"/>
    <mergeCell ref="I131:J131"/>
    <mergeCell ref="L131:M131"/>
    <mergeCell ref="O131:P131"/>
    <mergeCell ref="R131:S131"/>
  </mergeCells>
  <pageMargins left="0.7" right="0.7" top="0.75" bottom="0.75" header="0.3" footer="0.3"/>
  <pageSetup scale="49" orientation="landscape" r:id="rId1"/>
  <headerFooter>
    <oddHeader>&amp;C&amp;"Arial,Bold"&amp;20Attachment H</oddHeader>
  </headerFooter>
  <rowBreaks count="2" manualBreakCount="2">
    <brk id="69" max="16383" man="1"/>
    <brk id="12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workbookViewId="0">
      <selection activeCell="V27" sqref="V27:V28"/>
    </sheetView>
  </sheetViews>
  <sheetFormatPr defaultColWidth="9.140625" defaultRowHeight="15"/>
  <cols>
    <col min="1" max="1" width="9.140625" style="1"/>
    <col min="2" max="2" width="37.140625" style="1" customWidth="1"/>
    <col min="3" max="3" width="25.28515625" style="1" customWidth="1"/>
    <col min="4" max="4" width="16" style="1" customWidth="1"/>
    <col min="5" max="5" width="2.7109375" style="1" customWidth="1"/>
    <col min="6" max="6" width="8.85546875" style="1" customWidth="1"/>
    <col min="7" max="7" width="16.42578125" style="1" customWidth="1"/>
    <col min="8" max="8" width="2.42578125" style="1" customWidth="1"/>
    <col min="9" max="9" width="8.85546875" style="1" customWidth="1"/>
    <col min="10" max="10" width="14.28515625" style="1" customWidth="1"/>
    <col min="11" max="11" width="2.42578125" style="1" customWidth="1"/>
    <col min="12" max="12" width="8.85546875" style="1" customWidth="1"/>
    <col min="13" max="13" width="14.28515625" style="1" customWidth="1"/>
    <col min="14" max="14" width="2.42578125" style="1" customWidth="1"/>
    <col min="15" max="15" width="8.85546875" style="1" customWidth="1"/>
    <col min="16" max="16" width="14.28515625" style="1" customWidth="1"/>
    <col min="17" max="17" width="2.42578125" style="1" customWidth="1"/>
    <col min="18" max="18" width="8.85546875" style="1" customWidth="1"/>
    <col min="19" max="19" width="14.28515625" style="1" customWidth="1"/>
    <col min="20" max="20" width="3.28515625" style="1" customWidth="1"/>
    <col min="21" max="21" width="8.85546875" style="12" customWidth="1"/>
    <col min="22" max="22" width="14.28515625" style="12" customWidth="1"/>
    <col min="23" max="16384" width="9.140625" style="1"/>
  </cols>
  <sheetData>
    <row r="1" spans="1:22" ht="15" customHeight="1">
      <c r="B1" s="2" t="s">
        <v>102</v>
      </c>
      <c r="C1" s="2"/>
      <c r="D1" s="2"/>
      <c r="E1" s="2"/>
      <c r="F1" s="2"/>
      <c r="I1" s="2"/>
      <c r="L1" s="2"/>
      <c r="O1" s="2"/>
      <c r="V1" s="13"/>
    </row>
    <row r="2" spans="1:22" ht="15" customHeight="1">
      <c r="B2" s="2"/>
      <c r="C2" s="2"/>
      <c r="D2" s="2"/>
      <c r="E2" s="2"/>
      <c r="F2" s="2"/>
      <c r="I2" s="2"/>
      <c r="L2" s="2"/>
      <c r="O2" s="2"/>
      <c r="V2" s="13"/>
    </row>
    <row r="3" spans="1:22" ht="15" customHeight="1">
      <c r="B3" s="2" t="s">
        <v>2</v>
      </c>
      <c r="C3" s="110"/>
      <c r="D3" s="111"/>
      <c r="E3" s="111"/>
      <c r="F3" s="111"/>
      <c r="G3" s="111"/>
      <c r="H3" s="111"/>
      <c r="I3" s="111"/>
      <c r="J3" s="111"/>
      <c r="L3" s="2"/>
      <c r="O3" s="2"/>
    </row>
    <row r="4" spans="1:22" s="3" customFormat="1" ht="15" customHeight="1">
      <c r="B4" s="2" t="s">
        <v>3</v>
      </c>
      <c r="C4" s="110"/>
      <c r="D4" s="111"/>
      <c r="E4" s="111"/>
      <c r="F4" s="111"/>
      <c r="G4" s="111"/>
      <c r="H4" s="111"/>
      <c r="I4" s="111"/>
      <c r="J4" s="111"/>
      <c r="L4" s="2"/>
      <c r="O4" s="2"/>
      <c r="U4" s="14"/>
      <c r="V4" s="14"/>
    </row>
    <row r="5" spans="1:22" s="3" customFormat="1" ht="15" customHeight="1">
      <c r="B5" s="2" t="s">
        <v>4</v>
      </c>
      <c r="C5" s="110" t="s">
        <v>21</v>
      </c>
      <c r="D5" s="110"/>
      <c r="E5" s="16"/>
      <c r="F5" s="16"/>
      <c r="G5" s="15" t="s">
        <v>22</v>
      </c>
      <c r="I5" s="15"/>
      <c r="L5" s="2"/>
      <c r="O5" s="2"/>
      <c r="U5" s="14"/>
      <c r="V5" s="14"/>
    </row>
    <row r="6" spans="1:22" s="14" customFormat="1" ht="15" customHeight="1">
      <c r="B6" s="71"/>
      <c r="C6" s="72"/>
      <c r="D6" s="72"/>
      <c r="E6" s="80"/>
      <c r="F6" s="72"/>
      <c r="G6" s="80"/>
      <c r="I6" s="80"/>
      <c r="L6" s="71"/>
      <c r="O6" s="71"/>
    </row>
    <row r="7" spans="1:22" ht="15" customHeight="1">
      <c r="B7" s="2"/>
      <c r="C7" s="2"/>
      <c r="D7" s="2"/>
      <c r="E7" s="2"/>
      <c r="F7" s="2"/>
      <c r="I7" s="2"/>
      <c r="L7" s="2"/>
      <c r="O7" s="2"/>
    </row>
    <row r="8" spans="1:22" s="5" customFormat="1" ht="15" customHeight="1">
      <c r="A8" s="71"/>
      <c r="B8" s="79"/>
      <c r="F8" s="97"/>
      <c r="G8" s="32"/>
      <c r="I8" s="97"/>
      <c r="J8" s="32"/>
      <c r="L8" s="97"/>
      <c r="M8" s="32"/>
      <c r="O8" s="97"/>
      <c r="P8" s="32"/>
      <c r="R8" s="97"/>
      <c r="S8" s="32"/>
      <c r="T8" s="32"/>
      <c r="U8" s="89"/>
      <c r="V8" s="41"/>
    </row>
    <row r="9" spans="1:22" s="5" customFormat="1" ht="15" customHeight="1">
      <c r="A9" s="71"/>
      <c r="B9" s="98" t="s">
        <v>112</v>
      </c>
      <c r="F9" s="97"/>
      <c r="G9" s="32"/>
      <c r="I9" s="97"/>
      <c r="J9" s="32"/>
      <c r="L9" s="97"/>
      <c r="M9" s="32"/>
      <c r="O9" s="97"/>
      <c r="P9" s="32"/>
      <c r="R9" s="97"/>
      <c r="S9" s="32"/>
      <c r="T9" s="32"/>
      <c r="U9" s="89"/>
      <c r="V9" s="41"/>
    </row>
    <row r="10" spans="1:22" s="5" customFormat="1" ht="15" customHeight="1">
      <c r="A10" s="71"/>
      <c r="B10" s="79"/>
      <c r="F10" s="97"/>
      <c r="G10" s="32"/>
      <c r="I10" s="97"/>
      <c r="J10" s="32"/>
      <c r="L10" s="97"/>
      <c r="M10" s="32"/>
      <c r="O10" s="97"/>
      <c r="P10" s="32"/>
      <c r="R10" s="97"/>
      <c r="S10" s="32"/>
      <c r="T10" s="32"/>
      <c r="U10" s="89"/>
      <c r="V10" s="41"/>
    </row>
    <row r="11" spans="1:22" s="5" customFormat="1" ht="15" customHeight="1">
      <c r="A11" s="71"/>
      <c r="B11" s="99" t="s">
        <v>113</v>
      </c>
      <c r="F11" s="97"/>
      <c r="G11" s="32"/>
      <c r="I11" s="97"/>
      <c r="J11" s="32"/>
      <c r="L11" s="97"/>
      <c r="M11" s="32"/>
      <c r="O11" s="97"/>
      <c r="P11" s="32"/>
      <c r="R11" s="97"/>
      <c r="S11" s="32"/>
      <c r="T11" s="32"/>
      <c r="U11" s="89"/>
      <c r="V11" s="41"/>
    </row>
    <row r="12" spans="1:22" s="5" customFormat="1" ht="15" customHeight="1">
      <c r="A12" s="71"/>
      <c r="B12" s="79" t="s">
        <v>114</v>
      </c>
      <c r="F12" s="97"/>
      <c r="G12" s="32"/>
      <c r="I12" s="97"/>
      <c r="J12" s="32"/>
      <c r="L12" s="97"/>
      <c r="M12" s="32"/>
      <c r="O12" s="97"/>
      <c r="P12" s="32"/>
      <c r="R12" s="97"/>
      <c r="S12" s="32"/>
      <c r="T12" s="32"/>
      <c r="U12" s="89"/>
      <c r="V12" s="41"/>
    </row>
    <row r="13" spans="1:22" s="5" customFormat="1" ht="15" customHeight="1">
      <c r="A13" s="71"/>
      <c r="B13" s="79" t="s">
        <v>120</v>
      </c>
      <c r="F13" s="97"/>
      <c r="G13" s="32"/>
      <c r="I13" s="97"/>
      <c r="J13" s="32"/>
      <c r="L13" s="97"/>
      <c r="M13" s="32"/>
      <c r="O13" s="97"/>
      <c r="P13" s="32"/>
      <c r="R13" s="97"/>
      <c r="S13" s="32"/>
      <c r="T13" s="32"/>
      <c r="U13" s="89"/>
      <c r="V13" s="41"/>
    </row>
    <row r="14" spans="1:22" s="5" customFormat="1" ht="15" customHeight="1">
      <c r="A14" s="71"/>
      <c r="B14" s="79" t="s">
        <v>118</v>
      </c>
      <c r="F14" s="97"/>
      <c r="G14" s="32"/>
      <c r="I14" s="97"/>
      <c r="J14" s="32"/>
      <c r="L14" s="97"/>
      <c r="M14" s="32"/>
      <c r="O14" s="97"/>
      <c r="P14" s="32"/>
      <c r="R14" s="97"/>
      <c r="S14" s="32"/>
      <c r="T14" s="32"/>
      <c r="U14" s="89"/>
      <c r="V14" s="41"/>
    </row>
    <row r="15" spans="1:22" s="5" customFormat="1" ht="15" customHeight="1">
      <c r="A15" s="71"/>
      <c r="B15" s="79" t="s">
        <v>119</v>
      </c>
      <c r="F15" s="97"/>
      <c r="G15" s="32"/>
      <c r="I15" s="97"/>
      <c r="J15" s="32"/>
      <c r="L15" s="97"/>
      <c r="M15" s="32"/>
      <c r="O15" s="97"/>
      <c r="P15" s="32"/>
      <c r="R15" s="97"/>
      <c r="S15" s="32"/>
      <c r="T15" s="32"/>
      <c r="U15" s="89"/>
      <c r="V15" s="41"/>
    </row>
    <row r="16" spans="1:22" s="5" customFormat="1" ht="15" customHeight="1">
      <c r="A16" s="71"/>
      <c r="B16" s="38" t="s">
        <v>115</v>
      </c>
      <c r="F16" s="97"/>
      <c r="G16" s="32">
        <f>G12-G13-G14-G15</f>
        <v>0</v>
      </c>
      <c r="H16" s="32">
        <f t="shared" ref="H16:S16" si="0">H12-H13-H14-H15</f>
        <v>0</v>
      </c>
      <c r="I16" s="32"/>
      <c r="J16" s="32">
        <f t="shared" si="0"/>
        <v>0</v>
      </c>
      <c r="K16" s="32">
        <f t="shared" si="0"/>
        <v>0</v>
      </c>
      <c r="L16" s="32"/>
      <c r="M16" s="32">
        <f t="shared" si="0"/>
        <v>0</v>
      </c>
      <c r="N16" s="32">
        <f t="shared" si="0"/>
        <v>0</v>
      </c>
      <c r="O16" s="32"/>
      <c r="P16" s="32">
        <f t="shared" si="0"/>
        <v>0</v>
      </c>
      <c r="Q16" s="32">
        <f t="shared" si="0"/>
        <v>0</v>
      </c>
      <c r="R16" s="32"/>
      <c r="S16" s="32">
        <f t="shared" si="0"/>
        <v>0</v>
      </c>
      <c r="T16" s="32"/>
      <c r="U16" s="89"/>
      <c r="V16" s="41">
        <f>G16+J16+M16+P16+S16</f>
        <v>0</v>
      </c>
    </row>
    <row r="17" spans="1:22" s="5" customFormat="1" ht="15" customHeight="1">
      <c r="A17" s="71"/>
      <c r="B17" s="100"/>
      <c r="F17" s="97"/>
      <c r="G17" s="32"/>
      <c r="I17" s="97"/>
      <c r="J17" s="32"/>
      <c r="L17" s="97"/>
      <c r="M17" s="32"/>
      <c r="O17" s="97"/>
      <c r="P17" s="32"/>
      <c r="R17" s="97"/>
      <c r="S17" s="32"/>
      <c r="T17" s="32"/>
      <c r="U17" s="89"/>
      <c r="V17" s="41"/>
    </row>
    <row r="18" spans="1:22" s="5" customFormat="1" ht="15" customHeight="1">
      <c r="A18" s="71"/>
      <c r="B18" s="38" t="s">
        <v>116</v>
      </c>
      <c r="D18" s="102">
        <v>0</v>
      </c>
      <c r="F18" s="97"/>
      <c r="G18" s="32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s="5" customFormat="1" ht="15" customHeight="1">
      <c r="A19" s="71"/>
      <c r="B19" s="100"/>
      <c r="D19" s="17"/>
      <c r="F19" s="97"/>
      <c r="G19" s="32"/>
      <c r="I19" s="97"/>
      <c r="J19" s="32"/>
      <c r="L19" s="97"/>
      <c r="M19" s="32"/>
      <c r="O19" s="97"/>
      <c r="P19" s="32"/>
      <c r="R19" s="97"/>
      <c r="S19" s="32"/>
      <c r="T19" s="32"/>
      <c r="U19" s="89"/>
      <c r="V19" s="41"/>
    </row>
    <row r="20" spans="1:22" s="5" customFormat="1" ht="15" customHeight="1">
      <c r="A20" s="71"/>
      <c r="B20" s="79" t="s">
        <v>117</v>
      </c>
      <c r="D20" s="17"/>
      <c r="F20" s="97"/>
      <c r="G20" s="103">
        <f>G16*$D$18</f>
        <v>0</v>
      </c>
      <c r="H20" s="103">
        <f>H16*$D$18</f>
        <v>0</v>
      </c>
      <c r="I20" s="103"/>
      <c r="J20" s="103">
        <f>J16*$D$18</f>
        <v>0</v>
      </c>
      <c r="K20" s="103">
        <f>K16*$D$18</f>
        <v>0</v>
      </c>
      <c r="L20" s="103"/>
      <c r="M20" s="103">
        <f>M16*$D$18</f>
        <v>0</v>
      </c>
      <c r="N20" s="103">
        <f>N16*$D$18</f>
        <v>0</v>
      </c>
      <c r="O20" s="103"/>
      <c r="P20" s="103">
        <f>P16*$D$18</f>
        <v>0</v>
      </c>
      <c r="Q20" s="103">
        <f>Q16*$D$18</f>
        <v>0</v>
      </c>
      <c r="R20" s="103"/>
      <c r="S20" s="103">
        <f>S16*$D$18</f>
        <v>0</v>
      </c>
      <c r="T20" s="103">
        <f>T16*$D$18</f>
        <v>0</v>
      </c>
      <c r="U20" s="103"/>
      <c r="V20" s="103">
        <f>V16*$D$18</f>
        <v>0</v>
      </c>
    </row>
    <row r="21" spans="1:22" ht="15" customHeight="1">
      <c r="A21" s="71"/>
      <c r="F21" s="57"/>
      <c r="I21" s="57"/>
      <c r="L21" s="57"/>
      <c r="O21" s="57"/>
      <c r="R21" s="57"/>
      <c r="U21" s="58"/>
    </row>
    <row r="22" spans="1:22" s="2" customFormat="1" ht="15" customHeight="1">
      <c r="A22" s="71"/>
      <c r="B22" s="78" t="s">
        <v>103</v>
      </c>
      <c r="C22" s="65"/>
      <c r="D22" s="65"/>
      <c r="E22" s="65"/>
      <c r="F22" s="66"/>
      <c r="G22" s="67">
        <f>G20</f>
        <v>0</v>
      </c>
      <c r="H22" s="67"/>
      <c r="I22" s="67"/>
      <c r="J22" s="67">
        <f>J20</f>
        <v>0</v>
      </c>
      <c r="K22" s="67"/>
      <c r="L22" s="67"/>
      <c r="M22" s="67">
        <f>M20</f>
        <v>0</v>
      </c>
      <c r="N22" s="67"/>
      <c r="O22" s="67"/>
      <c r="P22" s="67">
        <f>P20</f>
        <v>0</v>
      </c>
      <c r="Q22" s="67"/>
      <c r="R22" s="67"/>
      <c r="S22" s="67">
        <f>S20</f>
        <v>0</v>
      </c>
      <c r="T22" s="67"/>
      <c r="U22" s="68"/>
      <c r="V22" s="67">
        <f>V20</f>
        <v>0</v>
      </c>
    </row>
    <row r="23" spans="1:22" ht="15" customHeight="1">
      <c r="A23" s="71"/>
      <c r="F23" s="69"/>
      <c r="G23" s="70"/>
    </row>
    <row r="24" spans="1:22" s="2" customFormat="1" ht="15" customHeight="1">
      <c r="A24" s="71"/>
      <c r="B24" s="1"/>
      <c r="U24" s="71"/>
      <c r="V24" s="71"/>
    </row>
    <row r="25" spans="1:22" ht="15" customHeight="1">
      <c r="A25" s="71"/>
    </row>
    <row r="26" spans="1:22" s="12" customFormat="1" ht="15" customHeight="1">
      <c r="A26" s="71"/>
    </row>
    <row r="27" spans="1:22" s="12" customFormat="1" ht="15" customHeight="1">
      <c r="A27" s="71"/>
    </row>
    <row r="28" spans="1:22" s="12" customFormat="1" ht="15" customHeight="1">
      <c r="A28" s="71"/>
    </row>
    <row r="29" spans="1:22" s="12" customFormat="1" ht="15" customHeight="1">
      <c r="A29" s="71"/>
    </row>
    <row r="30" spans="1:22" s="12" customFormat="1" ht="15" customHeight="1">
      <c r="A30" s="71"/>
    </row>
    <row r="31" spans="1:22" s="12" customFormat="1" ht="15" customHeight="1">
      <c r="A31" s="71"/>
    </row>
    <row r="32" spans="1:22" s="12" customFormat="1" ht="15" customHeight="1">
      <c r="A32" s="71"/>
    </row>
    <row r="33" spans="1:1" s="12" customFormat="1" ht="15" customHeight="1">
      <c r="A33" s="71"/>
    </row>
    <row r="34" spans="1:1" s="12" customFormat="1" ht="15" customHeight="1">
      <c r="A34" s="71"/>
    </row>
    <row r="35" spans="1:1" s="12" customFormat="1" ht="15" customHeight="1">
      <c r="A35" s="71"/>
    </row>
    <row r="36" spans="1:1" s="12" customFormat="1" ht="15" customHeight="1">
      <c r="A36" s="71"/>
    </row>
    <row r="37" spans="1:1" s="12" customFormat="1" ht="15" customHeight="1">
      <c r="A37" s="71"/>
    </row>
    <row r="38" spans="1:1" s="12" customFormat="1" ht="15" customHeight="1">
      <c r="A38" s="71"/>
    </row>
    <row r="39" spans="1:1" s="12" customFormat="1" ht="15" customHeight="1">
      <c r="A39" s="71"/>
    </row>
    <row r="40" spans="1:1" s="12" customFormat="1" ht="15" customHeight="1">
      <c r="A40" s="71"/>
    </row>
    <row r="41" spans="1:1" s="12" customFormat="1" ht="15" customHeight="1">
      <c r="A41" s="71"/>
    </row>
    <row r="42" spans="1:1" s="12" customFormat="1" ht="15" customHeight="1">
      <c r="A42" s="71"/>
    </row>
    <row r="43" spans="1:1" s="12" customFormat="1" ht="15" customHeight="1">
      <c r="A43" s="71"/>
    </row>
    <row r="44" spans="1:1" s="12" customFormat="1" ht="15" customHeight="1">
      <c r="A44" s="71"/>
    </row>
    <row r="45" spans="1:1" s="12" customFormat="1" ht="15" customHeight="1">
      <c r="A45" s="71"/>
    </row>
    <row r="46" spans="1:1" s="12" customFormat="1" ht="15" customHeight="1">
      <c r="A46" s="71"/>
    </row>
    <row r="47" spans="1:1" s="12" customFormat="1" ht="15" customHeight="1">
      <c r="A47" s="71"/>
    </row>
    <row r="48" spans="1:1" s="12" customFormat="1" ht="15" customHeight="1">
      <c r="A48" s="71"/>
    </row>
    <row r="49" spans="1:1" s="12" customFormat="1" ht="15" customHeight="1">
      <c r="A49" s="71"/>
    </row>
    <row r="50" spans="1:1" s="12" customFormat="1" ht="15" customHeight="1">
      <c r="A50" s="71"/>
    </row>
    <row r="51" spans="1:1" s="12" customFormat="1" ht="15" customHeight="1">
      <c r="A51" s="71"/>
    </row>
    <row r="52" spans="1:1" s="12" customFormat="1" ht="15" customHeight="1">
      <c r="A52" s="71"/>
    </row>
    <row r="53" spans="1:1" s="12" customFormat="1" ht="15" customHeight="1">
      <c r="A53" s="71"/>
    </row>
    <row r="54" spans="1:1" s="12" customFormat="1" ht="15" customHeight="1">
      <c r="A54" s="71"/>
    </row>
    <row r="55" spans="1:1" s="12" customFormat="1" ht="15" customHeight="1">
      <c r="A55" s="71"/>
    </row>
    <row r="56" spans="1:1" s="12" customFormat="1" ht="15" customHeight="1">
      <c r="A56" s="71"/>
    </row>
    <row r="57" spans="1:1" s="12" customFormat="1" ht="15" customHeight="1">
      <c r="A57" s="71"/>
    </row>
    <row r="58" spans="1:1" s="12" customFormat="1" ht="15" customHeight="1">
      <c r="A58" s="71"/>
    </row>
    <row r="59" spans="1:1" s="12" customFormat="1" ht="15" customHeight="1">
      <c r="A59" s="71"/>
    </row>
    <row r="60" spans="1:1" s="12" customFormat="1" ht="15" customHeight="1">
      <c r="A60" s="71"/>
    </row>
    <row r="61" spans="1:1" s="12" customFormat="1" ht="15" customHeight="1">
      <c r="A61" s="71"/>
    </row>
    <row r="62" spans="1:1" s="12" customFormat="1" ht="15" customHeight="1">
      <c r="A62" s="71"/>
    </row>
    <row r="63" spans="1:1" s="12" customFormat="1" ht="15" customHeight="1">
      <c r="A63" s="71"/>
    </row>
    <row r="64" spans="1:1" s="12" customFormat="1" ht="15" customHeight="1">
      <c r="A64" s="71"/>
    </row>
    <row r="65" spans="1:1" s="12" customFormat="1" ht="15" customHeight="1">
      <c r="A65" s="71"/>
    </row>
    <row r="66" spans="1:1" s="12" customFormat="1" ht="15" customHeight="1">
      <c r="A66" s="71"/>
    </row>
    <row r="67" spans="1:1" s="12" customFormat="1" ht="15" customHeight="1">
      <c r="A67" s="71"/>
    </row>
    <row r="68" spans="1:1" s="12" customFormat="1" ht="15" customHeight="1">
      <c r="A68" s="71"/>
    </row>
    <row r="69" spans="1:1" s="12" customFormat="1" ht="15" customHeight="1">
      <c r="A69" s="71"/>
    </row>
    <row r="70" spans="1:1" s="12" customFormat="1" ht="15" customHeight="1"/>
    <row r="71" spans="1:1" s="12" customFormat="1" ht="15" customHeight="1"/>
    <row r="72" spans="1:1" s="12" customFormat="1" ht="15" customHeight="1"/>
    <row r="73" spans="1:1" s="12" customFormat="1" ht="15" customHeight="1"/>
    <row r="74" spans="1:1" s="12" customFormat="1" ht="15" customHeight="1"/>
    <row r="75" spans="1:1" s="12" customFormat="1" ht="15" customHeight="1"/>
    <row r="76" spans="1:1" s="12" customFormat="1" ht="15" customHeight="1"/>
    <row r="77" spans="1:1" s="12" customFormat="1" ht="15" customHeight="1"/>
    <row r="78" spans="1:1" s="12" customFormat="1" ht="15" customHeight="1"/>
    <row r="79" spans="1:1" s="12" customFormat="1" ht="15" customHeight="1"/>
  </sheetData>
  <mergeCells count="3">
    <mergeCell ref="C3:J3"/>
    <mergeCell ref="C4:J4"/>
    <mergeCell ref="C5:D5"/>
  </mergeCells>
  <pageMargins left="0.7" right="0.7" top="0.75" bottom="0.75" header="0.3" footer="0.3"/>
  <pageSetup scale="47" orientation="landscape" r:id="rId1"/>
  <headerFooter>
    <oddHeader>&amp;C&amp;"Arial,Bold"&amp;20Attachment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selection activeCell="B23" sqref="B23"/>
    </sheetView>
  </sheetViews>
  <sheetFormatPr defaultColWidth="9.140625" defaultRowHeight="15"/>
  <cols>
    <col min="1" max="1" width="9.140625" style="1"/>
    <col min="2" max="2" width="37.140625" style="1" customWidth="1"/>
    <col min="3" max="3" width="25.28515625" style="1" customWidth="1"/>
    <col min="4" max="4" width="16" style="1" customWidth="1"/>
    <col min="5" max="5" width="2.7109375" style="1" customWidth="1"/>
    <col min="6" max="6" width="8.85546875" style="1" customWidth="1"/>
    <col min="7" max="7" width="16.42578125" style="1" customWidth="1"/>
    <col min="8" max="8" width="2.42578125" style="1" customWidth="1"/>
    <col min="9" max="9" width="8.85546875" style="1" customWidth="1"/>
    <col min="10" max="10" width="14.28515625" style="1" customWidth="1"/>
    <col min="11" max="11" width="2.42578125" style="1" customWidth="1"/>
    <col min="12" max="12" width="8.85546875" style="1" customWidth="1"/>
    <col min="13" max="13" width="14.28515625" style="1" customWidth="1"/>
    <col min="14" max="14" width="2.42578125" style="1" customWidth="1"/>
    <col min="15" max="15" width="8.85546875" style="1" customWidth="1"/>
    <col min="16" max="16" width="14.28515625" style="1" customWidth="1"/>
    <col min="17" max="17" width="2.42578125" style="1" customWidth="1"/>
    <col min="18" max="18" width="8.85546875" style="1" customWidth="1"/>
    <col min="19" max="19" width="14.28515625" style="1" customWidth="1"/>
    <col min="20" max="20" width="3.28515625" style="1" customWidth="1"/>
    <col min="21" max="21" width="8.85546875" style="12" customWidth="1"/>
    <col min="22" max="22" width="14.28515625" style="12" customWidth="1"/>
    <col min="23" max="16384" width="9.140625" style="1"/>
  </cols>
  <sheetData>
    <row r="1" spans="1:22" ht="15" customHeight="1">
      <c r="B1" s="2" t="s">
        <v>102</v>
      </c>
      <c r="C1" s="2"/>
      <c r="D1" s="2"/>
      <c r="E1" s="2"/>
      <c r="F1" s="2"/>
      <c r="I1" s="2"/>
      <c r="L1" s="2"/>
      <c r="O1" s="2"/>
      <c r="V1" s="13"/>
    </row>
    <row r="2" spans="1:22" ht="15" customHeight="1">
      <c r="B2" s="2"/>
      <c r="C2" s="2"/>
      <c r="D2" s="2"/>
      <c r="E2" s="2"/>
      <c r="F2" s="2"/>
      <c r="I2" s="2"/>
      <c r="L2" s="2"/>
      <c r="O2" s="2"/>
      <c r="V2" s="13"/>
    </row>
    <row r="3" spans="1:22" ht="15" customHeight="1">
      <c r="B3" s="2" t="s">
        <v>2</v>
      </c>
      <c r="C3" s="110"/>
      <c r="D3" s="111"/>
      <c r="E3" s="111"/>
      <c r="F3" s="111"/>
      <c r="G3" s="111"/>
      <c r="H3" s="111"/>
      <c r="I3" s="111"/>
      <c r="J3" s="111"/>
      <c r="L3" s="2"/>
      <c r="O3" s="2"/>
    </row>
    <row r="4" spans="1:22" s="3" customFormat="1" ht="15" customHeight="1">
      <c r="B4" s="2" t="s">
        <v>3</v>
      </c>
      <c r="C4" s="110"/>
      <c r="D4" s="111"/>
      <c r="E4" s="111"/>
      <c r="F4" s="111"/>
      <c r="G4" s="111"/>
      <c r="H4" s="111"/>
      <c r="I4" s="111"/>
      <c r="J4" s="111"/>
      <c r="L4" s="2"/>
      <c r="O4" s="2"/>
      <c r="U4" s="14"/>
      <c r="V4" s="14"/>
    </row>
    <row r="5" spans="1:22" s="3" customFormat="1" ht="15" customHeight="1">
      <c r="B5" s="2" t="s">
        <v>4</v>
      </c>
      <c r="C5" s="110" t="s">
        <v>21</v>
      </c>
      <c r="D5" s="110"/>
      <c r="E5" s="16"/>
      <c r="F5" s="16"/>
      <c r="G5" s="15" t="s">
        <v>22</v>
      </c>
      <c r="I5" s="15"/>
      <c r="L5" s="2"/>
      <c r="O5" s="2"/>
      <c r="U5" s="14"/>
      <c r="V5" s="14"/>
    </row>
    <row r="6" spans="1:22" s="14" customFormat="1" ht="15" customHeight="1">
      <c r="B6" s="71"/>
      <c r="C6" s="72"/>
      <c r="D6" s="72"/>
      <c r="E6" s="80"/>
      <c r="F6" s="72"/>
      <c r="G6" s="80"/>
      <c r="I6" s="80"/>
      <c r="L6" s="71"/>
      <c r="O6" s="71"/>
    </row>
    <row r="7" spans="1:22" ht="15" customHeight="1">
      <c r="B7" s="2"/>
      <c r="C7" s="2"/>
      <c r="D7" s="2"/>
      <c r="E7" s="2"/>
      <c r="F7" s="2"/>
      <c r="I7" s="2"/>
      <c r="L7" s="2"/>
      <c r="O7" s="2"/>
    </row>
    <row r="8" spans="1:22" s="5" customFormat="1" ht="15" customHeight="1">
      <c r="A8" s="71"/>
      <c r="B8" s="79"/>
      <c r="F8" s="97"/>
      <c r="G8" s="32"/>
      <c r="I8" s="97"/>
      <c r="J8" s="32"/>
      <c r="L8" s="97"/>
      <c r="M8" s="32"/>
      <c r="O8" s="97"/>
      <c r="P8" s="32"/>
      <c r="R8" s="97"/>
      <c r="S8" s="32"/>
      <c r="T8" s="32"/>
      <c r="U8" s="89"/>
      <c r="V8" s="41"/>
    </row>
    <row r="9" spans="1:22" s="5" customFormat="1" ht="15" customHeight="1">
      <c r="A9" s="71"/>
      <c r="B9" s="98" t="s">
        <v>112</v>
      </c>
      <c r="F9" s="97"/>
      <c r="G9" s="32"/>
      <c r="I9" s="97"/>
      <c r="J9" s="32"/>
      <c r="L9" s="97"/>
      <c r="M9" s="32"/>
      <c r="O9" s="97"/>
      <c r="P9" s="32"/>
      <c r="R9" s="97"/>
      <c r="S9" s="32"/>
      <c r="T9" s="32"/>
      <c r="U9" s="89"/>
      <c r="V9" s="41"/>
    </row>
    <row r="10" spans="1:22" s="5" customFormat="1" ht="15" customHeight="1">
      <c r="A10" s="71"/>
      <c r="B10" s="79"/>
      <c r="F10" s="97"/>
      <c r="G10" s="32"/>
      <c r="I10" s="97"/>
      <c r="J10" s="32"/>
      <c r="L10" s="97"/>
      <c r="M10" s="32"/>
      <c r="O10" s="97"/>
      <c r="P10" s="32"/>
      <c r="R10" s="97"/>
      <c r="S10" s="32"/>
      <c r="T10" s="32"/>
      <c r="U10" s="89"/>
      <c r="V10" s="41"/>
    </row>
    <row r="11" spans="1:22" s="5" customFormat="1" ht="15" customHeight="1">
      <c r="A11" s="71"/>
      <c r="B11" s="99" t="s">
        <v>121</v>
      </c>
      <c r="F11" s="97"/>
      <c r="G11" s="32"/>
      <c r="I11" s="97"/>
      <c r="J11" s="32"/>
      <c r="L11" s="97"/>
      <c r="M11" s="32"/>
      <c r="O11" s="97"/>
      <c r="P11" s="32"/>
      <c r="R11" s="97"/>
      <c r="S11" s="32"/>
      <c r="T11" s="32"/>
      <c r="U11" s="89"/>
      <c r="V11" s="41"/>
    </row>
    <row r="12" spans="1:22" s="5" customFormat="1" ht="15" customHeight="1">
      <c r="A12" s="71"/>
      <c r="B12" s="79" t="s">
        <v>122</v>
      </c>
      <c r="F12" s="97"/>
      <c r="G12" s="32"/>
      <c r="I12" s="97"/>
      <c r="J12" s="32"/>
      <c r="L12" s="97"/>
      <c r="M12" s="32"/>
      <c r="O12" s="97"/>
      <c r="P12" s="32"/>
      <c r="R12" s="97"/>
      <c r="S12" s="32"/>
      <c r="T12" s="32"/>
      <c r="U12" s="89"/>
      <c r="V12" s="41"/>
    </row>
    <row r="13" spans="1:22" s="5" customFormat="1" ht="15" customHeight="1">
      <c r="A13" s="71"/>
      <c r="B13" s="79" t="s">
        <v>123</v>
      </c>
      <c r="F13" s="97"/>
      <c r="G13" s="32"/>
      <c r="I13" s="97"/>
      <c r="J13" s="32"/>
      <c r="L13" s="97"/>
      <c r="M13" s="32"/>
      <c r="O13" s="97"/>
      <c r="P13" s="32"/>
      <c r="R13" s="97"/>
      <c r="S13" s="32"/>
      <c r="T13" s="32"/>
      <c r="U13" s="89"/>
      <c r="V13" s="41"/>
    </row>
    <row r="14" spans="1:22" s="5" customFormat="1" ht="15" customHeight="1">
      <c r="A14" s="71"/>
      <c r="B14" s="38" t="s">
        <v>124</v>
      </c>
      <c r="F14" s="97"/>
      <c r="G14" s="32">
        <f>G12+G13</f>
        <v>0</v>
      </c>
      <c r="H14" s="32">
        <f t="shared" ref="H14:S14" si="0">H12+H13</f>
        <v>0</v>
      </c>
      <c r="I14" s="32"/>
      <c r="J14" s="32">
        <f t="shared" si="0"/>
        <v>0</v>
      </c>
      <c r="K14" s="32">
        <f t="shared" si="0"/>
        <v>0</v>
      </c>
      <c r="L14" s="32"/>
      <c r="M14" s="32">
        <f t="shared" si="0"/>
        <v>0</v>
      </c>
      <c r="N14" s="32">
        <f t="shared" si="0"/>
        <v>0</v>
      </c>
      <c r="O14" s="32"/>
      <c r="P14" s="32">
        <f t="shared" si="0"/>
        <v>0</v>
      </c>
      <c r="Q14" s="32">
        <f t="shared" si="0"/>
        <v>0</v>
      </c>
      <c r="R14" s="32"/>
      <c r="S14" s="32">
        <f t="shared" si="0"/>
        <v>0</v>
      </c>
      <c r="T14" s="32"/>
      <c r="U14" s="89"/>
      <c r="V14" s="41">
        <f>G14+J14+M14+P14+S14</f>
        <v>0</v>
      </c>
    </row>
    <row r="15" spans="1:22" s="5" customFormat="1" ht="15" customHeight="1">
      <c r="A15" s="71"/>
      <c r="B15" s="100"/>
      <c r="F15" s="97"/>
      <c r="G15" s="32"/>
      <c r="I15" s="97"/>
      <c r="J15" s="32"/>
      <c r="L15" s="97"/>
      <c r="M15" s="32"/>
      <c r="O15" s="97"/>
      <c r="P15" s="32"/>
      <c r="R15" s="97"/>
      <c r="S15" s="32"/>
      <c r="T15" s="32"/>
      <c r="U15" s="89"/>
      <c r="V15" s="41"/>
    </row>
    <row r="16" spans="1:22" s="5" customFormat="1" ht="15" customHeight="1">
      <c r="A16" s="71"/>
      <c r="B16" s="38" t="s">
        <v>116</v>
      </c>
      <c r="D16" s="102">
        <v>0</v>
      </c>
      <c r="F16" s="97"/>
      <c r="G16" s="32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s="5" customFormat="1" ht="15" customHeight="1">
      <c r="A17" s="71"/>
      <c r="B17" s="100"/>
      <c r="D17" s="17"/>
      <c r="F17" s="97"/>
      <c r="G17" s="32"/>
      <c r="I17" s="97"/>
      <c r="J17" s="32"/>
      <c r="L17" s="97"/>
      <c r="M17" s="32"/>
      <c r="O17" s="97"/>
      <c r="P17" s="32"/>
      <c r="R17" s="97"/>
      <c r="S17" s="32"/>
      <c r="T17" s="32"/>
      <c r="U17" s="89"/>
      <c r="V17" s="41"/>
    </row>
    <row r="18" spans="1:22" s="5" customFormat="1" ht="15" customHeight="1">
      <c r="A18" s="71"/>
      <c r="B18" s="79" t="s">
        <v>117</v>
      </c>
      <c r="D18" s="17"/>
      <c r="F18" s="97"/>
      <c r="G18" s="103">
        <f>G14*$D$16</f>
        <v>0</v>
      </c>
      <c r="H18" s="103">
        <f>H14*$D$16</f>
        <v>0</v>
      </c>
      <c r="I18" s="103"/>
      <c r="J18" s="103">
        <f>J14*$D$16</f>
        <v>0</v>
      </c>
      <c r="K18" s="103">
        <f>K14*$D$16</f>
        <v>0</v>
      </c>
      <c r="L18" s="103"/>
      <c r="M18" s="103">
        <f>M14*$D$16</f>
        <v>0</v>
      </c>
      <c r="N18" s="103">
        <f>N14*$D$16</f>
        <v>0</v>
      </c>
      <c r="O18" s="103"/>
      <c r="P18" s="103">
        <f>P14*$D$16</f>
        <v>0</v>
      </c>
      <c r="Q18" s="103">
        <f>Q14*$D$16</f>
        <v>0</v>
      </c>
      <c r="R18" s="103"/>
      <c r="S18" s="103">
        <f>S14*$D$16</f>
        <v>0</v>
      </c>
      <c r="T18" s="103">
        <f>T14*$D$16</f>
        <v>0</v>
      </c>
      <c r="U18" s="103"/>
      <c r="V18" s="103">
        <f>V14*$D$16</f>
        <v>0</v>
      </c>
    </row>
    <row r="19" spans="1:22" ht="15" customHeight="1">
      <c r="A19" s="71"/>
      <c r="F19" s="57"/>
      <c r="I19" s="57"/>
      <c r="L19" s="57"/>
      <c r="O19" s="57"/>
      <c r="R19" s="57"/>
      <c r="U19" s="58"/>
    </row>
    <row r="20" spans="1:22" s="2" customFormat="1" ht="15" customHeight="1">
      <c r="A20" s="71"/>
      <c r="B20" s="78" t="s">
        <v>103</v>
      </c>
      <c r="C20" s="65"/>
      <c r="D20" s="65"/>
      <c r="E20" s="65"/>
      <c r="F20" s="66"/>
      <c r="G20" s="67">
        <f>G18</f>
        <v>0</v>
      </c>
      <c r="H20" s="67"/>
      <c r="I20" s="67"/>
      <c r="J20" s="67">
        <f t="shared" ref="J20:V20" si="1">J18</f>
        <v>0</v>
      </c>
      <c r="K20" s="67"/>
      <c r="L20" s="67"/>
      <c r="M20" s="67">
        <f t="shared" si="1"/>
        <v>0</v>
      </c>
      <c r="N20" s="67"/>
      <c r="O20" s="67"/>
      <c r="P20" s="67">
        <f t="shared" si="1"/>
        <v>0</v>
      </c>
      <c r="Q20" s="67"/>
      <c r="R20" s="67"/>
      <c r="S20" s="67">
        <f t="shared" si="1"/>
        <v>0</v>
      </c>
      <c r="T20" s="67"/>
      <c r="U20" s="67"/>
      <c r="V20" s="67">
        <f t="shared" si="1"/>
        <v>0</v>
      </c>
    </row>
    <row r="21" spans="1:22" ht="15" customHeight="1">
      <c r="A21" s="71"/>
      <c r="F21" s="69"/>
      <c r="G21" s="70"/>
    </row>
    <row r="22" spans="1:22" s="2" customFormat="1" ht="15" customHeight="1">
      <c r="A22" s="71"/>
      <c r="B22" s="1"/>
      <c r="U22" s="71"/>
      <c r="V22" s="71"/>
    </row>
    <row r="23" spans="1:22" ht="15" customHeight="1">
      <c r="A23" s="71"/>
    </row>
    <row r="24" spans="1:22" s="12" customFormat="1" ht="15" customHeight="1">
      <c r="A24" s="71"/>
    </row>
    <row r="25" spans="1:22" s="12" customFormat="1" ht="15" customHeight="1">
      <c r="A25" s="71"/>
    </row>
    <row r="26" spans="1:22" s="12" customFormat="1" ht="15" customHeight="1">
      <c r="A26" s="71"/>
    </row>
    <row r="27" spans="1:22" s="12" customFormat="1" ht="15" customHeight="1">
      <c r="A27" s="71"/>
    </row>
    <row r="28" spans="1:22" s="12" customFormat="1" ht="15" customHeight="1">
      <c r="A28" s="71"/>
    </row>
    <row r="29" spans="1:22" s="12" customFormat="1" ht="15" customHeight="1">
      <c r="A29" s="71"/>
    </row>
    <row r="30" spans="1:22" s="12" customFormat="1" ht="15" customHeight="1">
      <c r="A30" s="71"/>
    </row>
    <row r="31" spans="1:22" s="12" customFormat="1" ht="15" customHeight="1">
      <c r="A31" s="71"/>
    </row>
    <row r="32" spans="1:22" s="12" customFormat="1" ht="15" customHeight="1">
      <c r="A32" s="71"/>
    </row>
    <row r="33" spans="1:1" s="12" customFormat="1" ht="15" customHeight="1">
      <c r="A33" s="71"/>
    </row>
    <row r="34" spans="1:1" s="12" customFormat="1" ht="15" customHeight="1">
      <c r="A34" s="71"/>
    </row>
    <row r="35" spans="1:1" s="12" customFormat="1" ht="15" customHeight="1">
      <c r="A35" s="71"/>
    </row>
    <row r="36" spans="1:1" s="12" customFormat="1" ht="15" customHeight="1">
      <c r="A36" s="71"/>
    </row>
    <row r="37" spans="1:1" s="12" customFormat="1" ht="15" customHeight="1">
      <c r="A37" s="71"/>
    </row>
    <row r="38" spans="1:1" s="12" customFormat="1" ht="15" customHeight="1">
      <c r="A38" s="71"/>
    </row>
    <row r="39" spans="1:1" s="12" customFormat="1" ht="15" customHeight="1">
      <c r="A39" s="71"/>
    </row>
    <row r="40" spans="1:1" s="12" customFormat="1" ht="15" customHeight="1">
      <c r="A40" s="71"/>
    </row>
    <row r="41" spans="1:1" s="12" customFormat="1" ht="15" customHeight="1">
      <c r="A41" s="71"/>
    </row>
    <row r="42" spans="1:1" s="12" customFormat="1" ht="15" customHeight="1">
      <c r="A42" s="71"/>
    </row>
    <row r="43" spans="1:1" s="12" customFormat="1" ht="15" customHeight="1">
      <c r="A43" s="71"/>
    </row>
    <row r="44" spans="1:1" s="12" customFormat="1" ht="15" customHeight="1">
      <c r="A44" s="71"/>
    </row>
    <row r="45" spans="1:1" s="12" customFormat="1" ht="15" customHeight="1">
      <c r="A45" s="71"/>
    </row>
    <row r="46" spans="1:1" s="12" customFormat="1" ht="15" customHeight="1">
      <c r="A46" s="71"/>
    </row>
    <row r="47" spans="1:1" s="12" customFormat="1" ht="15" customHeight="1">
      <c r="A47" s="71"/>
    </row>
    <row r="48" spans="1:1" s="12" customFormat="1" ht="15" customHeight="1">
      <c r="A48" s="71"/>
    </row>
    <row r="49" spans="1:1" s="12" customFormat="1" ht="15" customHeight="1">
      <c r="A49" s="71"/>
    </row>
    <row r="50" spans="1:1" s="12" customFormat="1" ht="15" customHeight="1">
      <c r="A50" s="71"/>
    </row>
    <row r="51" spans="1:1" s="12" customFormat="1" ht="15" customHeight="1">
      <c r="A51" s="71"/>
    </row>
    <row r="52" spans="1:1" s="12" customFormat="1" ht="15" customHeight="1">
      <c r="A52" s="71"/>
    </row>
    <row r="53" spans="1:1" s="12" customFormat="1" ht="15" customHeight="1">
      <c r="A53" s="71"/>
    </row>
    <row r="54" spans="1:1" s="12" customFormat="1" ht="15" customHeight="1">
      <c r="A54" s="71"/>
    </row>
    <row r="55" spans="1:1" s="12" customFormat="1" ht="15" customHeight="1">
      <c r="A55" s="71"/>
    </row>
    <row r="56" spans="1:1" s="12" customFormat="1" ht="15" customHeight="1">
      <c r="A56" s="71"/>
    </row>
    <row r="57" spans="1:1" s="12" customFormat="1" ht="15" customHeight="1">
      <c r="A57" s="71"/>
    </row>
    <row r="58" spans="1:1" s="12" customFormat="1" ht="15" customHeight="1">
      <c r="A58" s="71"/>
    </row>
    <row r="59" spans="1:1" s="12" customFormat="1" ht="15" customHeight="1">
      <c r="A59" s="71"/>
    </row>
    <row r="60" spans="1:1" s="12" customFormat="1" ht="15" customHeight="1">
      <c r="A60" s="71"/>
    </row>
    <row r="61" spans="1:1" s="12" customFormat="1" ht="15" customHeight="1">
      <c r="A61" s="71"/>
    </row>
    <row r="62" spans="1:1" s="12" customFormat="1" ht="15" customHeight="1">
      <c r="A62" s="71"/>
    </row>
    <row r="63" spans="1:1" s="12" customFormat="1" ht="15" customHeight="1">
      <c r="A63" s="71"/>
    </row>
    <row r="64" spans="1:1" s="12" customFormat="1" ht="15" customHeight="1">
      <c r="A64" s="71"/>
    </row>
    <row r="65" spans="1:1" s="12" customFormat="1" ht="15" customHeight="1">
      <c r="A65" s="71"/>
    </row>
    <row r="66" spans="1:1" s="12" customFormat="1" ht="15" customHeight="1">
      <c r="A66" s="71"/>
    </row>
    <row r="67" spans="1:1" s="12" customFormat="1" ht="15" customHeight="1">
      <c r="A67" s="71"/>
    </row>
    <row r="68" spans="1:1" s="12" customFormat="1" ht="15" customHeight="1"/>
    <row r="69" spans="1:1" s="12" customFormat="1" ht="15" customHeight="1"/>
    <row r="70" spans="1:1" s="12" customFormat="1" ht="15" customHeight="1"/>
    <row r="71" spans="1:1" s="12" customFormat="1" ht="15" customHeight="1"/>
    <row r="72" spans="1:1" s="12" customFormat="1" ht="15" customHeight="1"/>
    <row r="73" spans="1:1" s="12" customFormat="1" ht="15" customHeight="1"/>
    <row r="74" spans="1:1" s="12" customFormat="1" ht="15" customHeight="1"/>
    <row r="75" spans="1:1" s="12" customFormat="1" ht="15" customHeight="1"/>
    <row r="76" spans="1:1" s="12" customFormat="1" ht="15" customHeight="1"/>
    <row r="77" spans="1:1" s="12" customFormat="1" ht="15" customHeight="1"/>
  </sheetData>
  <mergeCells count="3">
    <mergeCell ref="C3:J3"/>
    <mergeCell ref="C4:J4"/>
    <mergeCell ref="C5:D5"/>
  </mergeCells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70578AB04554CA531AA7FC668D2DD" ma:contentTypeVersion="0" ma:contentTypeDescription="Create a new document." ma:contentTypeScope="" ma:versionID="f46f1f844d931997d84737807539fb1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55B2C68-BA28-40DE-8FBB-377AC6CA6E86}"/>
</file>

<file path=customXml/itemProps2.xml><?xml version="1.0" encoding="utf-8"?>
<ds:datastoreItem xmlns:ds="http://schemas.openxmlformats.org/officeDocument/2006/customXml" ds:itemID="{B52065A5-A3CC-462D-8123-229D3C6CC6B6}"/>
</file>

<file path=customXml/itemProps3.xml><?xml version="1.0" encoding="utf-8"?>
<ds:datastoreItem xmlns:ds="http://schemas.openxmlformats.org/officeDocument/2006/customXml" ds:itemID="{6ADB5708-003F-4851-B91F-0F68C5BDB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Cost</vt:lpstr>
      <vt:lpstr>Administrative Cost (MTDC)</vt:lpstr>
      <vt:lpstr>Administrative Cost (SL&amp;Bnfs)</vt:lpstr>
      <vt:lpstr>'Program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request operating budget</dc:title>
  <dc:creator>Tony</dc:creator>
  <cp:lastModifiedBy>Cheri Kavehersi, MBA</cp:lastModifiedBy>
  <cp:lastPrinted>2019-05-15T20:26:32Z</cp:lastPrinted>
  <dcterms:created xsi:type="dcterms:W3CDTF">1999-09-01T14:04:38Z</dcterms:created>
  <dcterms:modified xsi:type="dcterms:W3CDTF">2019-05-15T20:26:38Z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0x01010066070578AB04554CA531AA7FC668D2DD</vt:lpwstr>
  </property>
</Properties>
</file>